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576" windowHeight="9132" activeTab="4"/>
  </bookViews>
  <sheets>
    <sheet name="ARHITEKTURA" sheetId="1" r:id="rId1"/>
    <sheet name="ELEKTRO" sheetId="2" r:id="rId2"/>
    <sheet name="TERMO" sheetId="3" r:id="rId3"/>
    <sheet name="HIDRO" sheetId="4" r:id="rId4"/>
    <sheet name="REKAPITULACIJA" sheetId="5" r:id="rId5"/>
  </sheets>
  <definedNames>
    <definedName name="_xlnm.Print_Area" localSheetId="0">ARHITEKTURA!$A$1:$F$317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5" l="1"/>
  <c r="E17" i="5"/>
  <c r="E16" i="5"/>
  <c r="E14" i="5"/>
  <c r="E12" i="5"/>
  <c r="E10" i="5"/>
  <c r="E8" i="5"/>
  <c r="E286" i="4"/>
  <c r="F158" i="3" l="1"/>
  <c r="F159" i="3" s="1"/>
  <c r="F160" i="3" l="1"/>
</calcChain>
</file>

<file path=xl/sharedStrings.xml><?xml version="1.0" encoding="utf-8"?>
<sst xmlns="http://schemas.openxmlformats.org/spreadsheetml/2006/main" count="940" uniqueCount="533">
  <si>
    <t>opis stavke</t>
  </si>
  <si>
    <t>j. mj</t>
  </si>
  <si>
    <t>količina</t>
  </si>
  <si>
    <t>JED. CIJENA</t>
  </si>
  <si>
    <t>UKUPNO</t>
  </si>
  <si>
    <r>
      <t>1.</t>
    </r>
    <r>
      <rPr>
        <sz val="7"/>
        <color theme="1"/>
        <rFont val="Times New Roman"/>
        <family val="1"/>
        <charset val="238"/>
      </rPr>
      <t xml:space="preserve">      </t>
    </r>
    <r>
      <rPr>
        <sz val="10"/>
        <color theme="1"/>
        <rFont val="Arial Narrow"/>
        <family val="2"/>
        <charset val="238"/>
      </rPr>
      <t>Rušenje pregradnih zidova unutar prostora koji se ne uklapaju u predloženo rješenje.</t>
    </r>
  </si>
  <si>
    <t>Uključen odvoz na gradski deponij.</t>
  </si>
  <si>
    <t>Ukupno uklonjenog materijala 4,15m3.</t>
  </si>
  <si>
    <t>m3</t>
  </si>
  <si>
    <t>4,15</t>
  </si>
  <si>
    <r>
      <t>2.</t>
    </r>
    <r>
      <rPr>
        <sz val="7"/>
        <color theme="1"/>
        <rFont val="Times New Roman"/>
        <family val="1"/>
        <charset val="238"/>
      </rPr>
      <t xml:space="preserve">      </t>
    </r>
    <r>
      <rPr>
        <sz val="10"/>
        <color theme="1"/>
        <rFont val="Arial Narrow"/>
        <family val="2"/>
        <charset val="238"/>
      </rPr>
      <t>Otucanje postojeće unutarnje žbuke deb. cca 2-3cm sa obodnih i ostalih zidova koji se projektom zadržavaju.</t>
    </r>
  </si>
  <si>
    <t>Zatečena žbuka je izrazito nekvalitetna i neprikladna kao podloga za završnu obradu.</t>
  </si>
  <si>
    <t>Ukupno uklonjenog materijala 86,95m2.</t>
  </si>
  <si>
    <t>m2</t>
  </si>
  <si>
    <t>86,95</t>
  </si>
  <si>
    <r>
      <t>3.</t>
    </r>
    <r>
      <rPr>
        <sz val="7"/>
        <color theme="1"/>
        <rFont val="Times New Roman"/>
        <family val="1"/>
        <charset val="238"/>
      </rPr>
      <t xml:space="preserve">      </t>
    </r>
    <r>
      <rPr>
        <sz val="10"/>
        <color theme="1"/>
        <rFont val="Arial Narrow"/>
        <family val="2"/>
        <charset val="238"/>
      </rPr>
      <t>Rušenje nekvalitetne podne konstrukcije, dodatno oštećene uklanjanjem transformatora.</t>
    </r>
  </si>
  <si>
    <t>Uključen odvoz viška materijala.</t>
  </si>
  <si>
    <t>Ukupno uklonjenog materijala 1,43m3.</t>
  </si>
  <si>
    <t>Vidi nacrte list 8, 9, 10.</t>
  </si>
  <si>
    <t>3,12</t>
  </si>
  <si>
    <r>
      <t>4.</t>
    </r>
    <r>
      <rPr>
        <sz val="7"/>
        <color theme="1"/>
        <rFont val="Times New Roman"/>
        <family val="1"/>
        <charset val="238"/>
      </rPr>
      <t xml:space="preserve">      </t>
    </r>
    <r>
      <rPr>
        <sz val="10"/>
        <color theme="1"/>
        <rFont val="Arial Narrow"/>
        <family val="2"/>
        <charset val="238"/>
      </rPr>
      <t xml:space="preserve">Demontaža svih metalnih elemenata (zatvora) postavljenih na ulaz i prozore istočnog i južnog pročelja. </t>
    </r>
  </si>
  <si>
    <t>Stavka obuhvaća i uklanjanje metalnih elemenata u podu ex TS.</t>
  </si>
  <si>
    <t>Uključen odvoz i/ili prodaja.</t>
  </si>
  <si>
    <r>
      <t>6.</t>
    </r>
    <r>
      <rPr>
        <sz val="7"/>
        <color theme="1"/>
        <rFont val="Times New Roman"/>
        <family val="1"/>
        <charset val="238"/>
      </rPr>
      <t xml:space="preserve">      </t>
    </r>
    <r>
      <rPr>
        <sz val="10"/>
        <color theme="1"/>
        <rFont val="Arial Narrow"/>
        <family val="2"/>
        <charset val="238"/>
      </rPr>
      <t>Izvedba podbetona u deb. cca 7cm, kao pripremu izvedbu za ab ploče.</t>
    </r>
  </si>
  <si>
    <t>Površina podbetona 17,58m2.</t>
  </si>
  <si>
    <t>Vidi nacrte list 11, 13,14.</t>
  </si>
  <si>
    <r>
      <t>7.</t>
    </r>
    <r>
      <rPr>
        <sz val="7"/>
        <color theme="1"/>
        <rFont val="Times New Roman"/>
        <family val="1"/>
        <charset val="238"/>
      </rPr>
      <t xml:space="preserve">      </t>
    </r>
    <r>
      <rPr>
        <sz val="10"/>
        <color theme="1"/>
        <rFont val="Arial Narrow"/>
        <family val="2"/>
        <charset val="238"/>
      </rPr>
      <t>Izvedba arm.bet. ploče deb. 15cm.</t>
    </r>
  </si>
  <si>
    <t>Površina ploče 20,34m2, što uključuje i rekonstrukciju rupe ex trafa.</t>
  </si>
  <si>
    <t>Beton C 25/30.</t>
  </si>
  <si>
    <t>Detalji prema nacrtima list 11, 13,14.</t>
  </si>
  <si>
    <r>
      <t>8.</t>
    </r>
    <r>
      <rPr>
        <sz val="7"/>
        <color theme="1"/>
        <rFont val="Times New Roman"/>
        <family val="1"/>
        <charset val="238"/>
      </rPr>
      <t xml:space="preserve">      </t>
    </r>
    <r>
      <rPr>
        <sz val="10"/>
        <color theme="1"/>
        <rFont val="Arial Narrow"/>
        <family val="2"/>
        <charset val="238"/>
      </rPr>
      <t xml:space="preserve">Izvedba arm.bet. estriha u debljini 5cm kao podlogu za izvedbu livenog terazzo poda. </t>
    </r>
  </si>
  <si>
    <r>
      <t>9.</t>
    </r>
    <r>
      <rPr>
        <sz val="7"/>
        <color theme="1"/>
        <rFont val="Times New Roman"/>
        <family val="1"/>
        <charset val="238"/>
      </rPr>
      <t xml:space="preserve">      </t>
    </r>
    <r>
      <rPr>
        <sz val="10"/>
        <color theme="1"/>
        <rFont val="Arial Narrow"/>
        <family val="2"/>
        <charset val="238"/>
      </rPr>
      <t>Iskaz armature:</t>
    </r>
  </si>
  <si>
    <t>Mreža B 500 B</t>
  </si>
  <si>
    <t>kg</t>
  </si>
  <si>
    <t>17,58</t>
  </si>
  <si>
    <t>20,34</t>
  </si>
  <si>
    <r>
      <t>10.</t>
    </r>
    <r>
      <rPr>
        <sz val="7"/>
        <color theme="1"/>
        <rFont val="Times New Roman"/>
        <family val="1"/>
        <charset val="238"/>
      </rPr>
      <t xml:space="preserve">    </t>
    </r>
    <r>
      <rPr>
        <sz val="10"/>
        <color theme="1"/>
        <rFont val="Arial Narrow"/>
        <family val="2"/>
        <charset val="238"/>
      </rPr>
      <t>Izvedba zidova od pjenobetona deb.20cm (kao Ytong) što se odnosi na zid prema novoj poziciji ormara javne rasvjete (sa arm.bet. ojačanjem na visini 3,0m od poda) te na zatvaranje gornjeg otvora na južnom pročelju.</t>
    </r>
  </si>
  <si>
    <t>Također se u sklopu stavke zida južni zid WC-a.</t>
  </si>
  <si>
    <t>Zidanja obuhvaćena ovom stavkom treba izvesti do gotovosti za nastavak predradnji bojadisarskih radova.</t>
  </si>
  <si>
    <t>Ukupno zida deb.20cm  7,32m2.</t>
  </si>
  <si>
    <t>Vidi nacrte list 11, 13, 14.</t>
  </si>
  <si>
    <t>7,32</t>
  </si>
  <si>
    <r>
      <t>11.</t>
    </r>
    <r>
      <rPr>
        <sz val="7"/>
        <color theme="1"/>
        <rFont val="Times New Roman"/>
        <family val="1"/>
        <charset val="238"/>
      </rPr>
      <t xml:space="preserve">    </t>
    </r>
    <r>
      <rPr>
        <sz val="10"/>
        <color theme="1"/>
        <rFont val="Arial Narrow"/>
        <family val="2"/>
        <charset val="238"/>
      </rPr>
      <t>Žbukanje unutarnjih zidova sa kojih je otučena žbuka, kao i dijelova drugih zidova do tehnički i vizualno logičnih granica. Žbukanje produžnom vaapnenom žbukom (GV 40)  treba izvesti do gotovosti za nastavak predradnji bojadisarskih radova.</t>
    </r>
  </si>
  <si>
    <t xml:space="preserve">Obračun je baziran na količini koja zamjenjuje količinu otučene žbuke, a ponuditelj korigira iskazanu količinu dodatnom procjenom na objektu. </t>
  </si>
  <si>
    <r>
      <t>12.</t>
    </r>
    <r>
      <rPr>
        <sz val="7"/>
        <color theme="1"/>
        <rFont val="Times New Roman"/>
        <family val="1"/>
        <charset val="238"/>
      </rPr>
      <t xml:space="preserve">    </t>
    </r>
    <r>
      <rPr>
        <sz val="10"/>
        <color theme="1"/>
        <rFont val="Arial Narrow"/>
        <family val="2"/>
        <charset val="238"/>
      </rPr>
      <t>Izvedba istočnog zida WC-a od gips-kartonskih ploča (kao Knauf) preko standardne metalne podkonstrukcije.</t>
    </r>
  </si>
  <si>
    <t>Oblaganje vodootpornim g-k pločama (kolokvijalno: zelenim knaufom). Planira se izvoditi oblaganje dvostrukim pločama na strani prema WC-u, a jednostrukim oblaganjem prema istoku (na istočnu stranu pregradnog zida dolazi lamperija sa vratima (nije predmet ove stavke).</t>
  </si>
  <si>
    <t>Površina stijene na strani WC_a je 5,10 m2.</t>
  </si>
  <si>
    <t>Vidi nacrt list 11 i 13.</t>
  </si>
  <si>
    <r>
      <t>13.</t>
    </r>
    <r>
      <rPr>
        <sz val="7"/>
        <color theme="1"/>
        <rFont val="Times New Roman"/>
        <family val="1"/>
        <charset val="238"/>
      </rPr>
      <t xml:space="preserve">    </t>
    </r>
    <r>
      <rPr>
        <sz val="10"/>
        <color theme="1"/>
        <rFont val="Arial Narrow"/>
        <family val="2"/>
        <charset val="238"/>
      </rPr>
      <t>Alternativa stavci_11ovog troškovnika (žbukanje unutarnjih zidova):</t>
    </r>
  </si>
  <si>
    <t>Umjesto žbukanja treba ispitati mogućnost oblaganja zidova g-k pločama (kolokvijalno: knaufom), ali izravnim lijepljenjem na zidove (postavljanje g_k ploča preko standardne metalne podkonstrukcije nije prihvatljivo jer bi suzio ionako već suženi prostor).</t>
  </si>
  <si>
    <t xml:space="preserve">Napomena: Ovu stavku iskazati, ali je ne pribrojiti ponudbenoj cijeni. </t>
  </si>
  <si>
    <r>
      <t>14.</t>
    </r>
    <r>
      <rPr>
        <sz val="7"/>
        <color theme="1"/>
        <rFont val="Times New Roman"/>
        <family val="1"/>
        <charset val="238"/>
      </rPr>
      <t xml:space="preserve">    </t>
    </r>
    <r>
      <rPr>
        <sz val="10"/>
        <color theme="1"/>
        <rFont val="Arial Narrow"/>
        <family val="2"/>
        <charset val="238"/>
      </rPr>
      <t>Sanacija podgleda javnog stubišta iznad predmetnog prostora  podrazumijeva, uz ostale radove opisane u drugim stavkama, i izradu spuštenog stropa vodootpornim g-k pločama preko standardne metalne podkonstrukcije koja se vješa na termopanel.</t>
    </r>
  </si>
  <si>
    <t>Razvijena površina spuštenog stropa iznosi 17,11m2. Vidi nacrte list 13 i 14.</t>
  </si>
  <si>
    <r>
      <t>15.</t>
    </r>
    <r>
      <rPr>
        <sz val="7"/>
        <color theme="1"/>
        <rFont val="Times New Roman"/>
        <family val="1"/>
        <charset val="238"/>
      </rPr>
      <t xml:space="preserve">    </t>
    </r>
    <r>
      <rPr>
        <sz val="10"/>
        <color theme="1"/>
        <rFont val="Arial Narrow"/>
        <family val="2"/>
        <charset val="238"/>
      </rPr>
      <t>Sanacija podgleda javnog stubišta iznad predmetnog prostora treba uključiti, uz ostale radove opisane u drugim stavkama, i  postavljanje alu_ termopanela deb.12cm.</t>
    </r>
  </si>
  <si>
    <t>Može se također koristiti višenamjenska negoriva toplinsko izolacijska kombi ploča (kao TEKTALAN A2 HS).</t>
  </si>
  <si>
    <t>Razvijena površina termoizolacije iznosi 17,11m2. Vidi nacrte list 13 i 14.</t>
  </si>
  <si>
    <r>
      <t>16.</t>
    </r>
    <r>
      <rPr>
        <sz val="7"/>
        <color theme="1"/>
        <rFont val="Times New Roman"/>
        <family val="1"/>
        <charset val="238"/>
      </rPr>
      <t xml:space="preserve">    </t>
    </r>
    <r>
      <rPr>
        <sz val="10"/>
        <color theme="1"/>
        <rFont val="Arial Narrow"/>
        <family val="2"/>
        <charset val="238"/>
      </rPr>
      <t>Sanacija podgleda javnog stubišta iznad predmetnog prostora treba uključiti, uz ostale radove opisane u drugim stavkama, i odvod procjeda i kondenzata budući nije zatečena nikakova hidroizolacija. Ova stavka je usko povezana sa predhodnom stavkom, u smislu rješenja sa parcijalnim brtvljenjem na spojevima termopanela.</t>
    </r>
  </si>
  <si>
    <t>Projektom je predloženo rješenje kojim se predviđa postavljanje lagane hidroizolacije iznad termopanela, izvedenog u blagom padu prema rubnom metalnom žljebu preko kojega se voda odvodi u kanalizaciju.</t>
  </si>
  <si>
    <t xml:space="preserve">Razvijena površina hidroizolacije iznosi 17,11m2. Odvodnja kondenzata uključena u cijenu stavke. </t>
  </si>
  <si>
    <r>
      <t>17.</t>
    </r>
    <r>
      <rPr>
        <sz val="7"/>
        <color theme="1"/>
        <rFont val="Times New Roman"/>
        <family val="1"/>
        <charset val="238"/>
      </rPr>
      <t xml:space="preserve">    </t>
    </r>
    <r>
      <rPr>
        <sz val="10"/>
        <color theme="1"/>
        <rFont val="Arial Narrow"/>
        <family val="2"/>
        <charset val="238"/>
      </rPr>
      <t xml:space="preserve">Izvedba termoizolacije poda u debljini 6,0cm. Izvodi se iznad arm.bet. ploče kao ekstrudirani polistiren (kao XPS, 30 kg/m3). Vidi nacrte list 13 i 14. </t>
    </r>
  </si>
  <si>
    <r>
      <t>18.</t>
    </r>
    <r>
      <rPr>
        <sz val="7"/>
        <color theme="1"/>
        <rFont val="Times New Roman"/>
        <family val="1"/>
        <charset val="238"/>
      </rPr>
      <t xml:space="preserve">    </t>
    </r>
    <r>
      <rPr>
        <sz val="10"/>
        <color theme="1"/>
        <rFont val="Arial Narrow"/>
        <family val="2"/>
        <charset val="238"/>
      </rPr>
      <t>Izvedba PE folije između termike i estriha  na podu. Razvijena površina poda 20,17m2 sa preklopima 30cm i povijanje na zid uz rubove ukupno iznosu 24,00m2. Vidi nacrte list 13 i 14.</t>
    </r>
  </si>
  <si>
    <r>
      <t>19.</t>
    </r>
    <r>
      <rPr>
        <sz val="7"/>
        <color theme="1"/>
        <rFont val="Times New Roman"/>
        <family val="1"/>
        <charset val="238"/>
      </rPr>
      <t xml:space="preserve">    </t>
    </r>
    <r>
      <rPr>
        <sz val="10"/>
        <color theme="1"/>
        <rFont val="Arial Narrow"/>
        <family val="2"/>
        <charset val="238"/>
      </rPr>
      <t>Izvedba hidroizolacije poda između podbetona i arm.bet. ploče. Postavlja se hidroizolacijska bentonitna membrana (kao VOLTEX), slobodno položena.  Vidi nacrte list 13 i 14.</t>
    </r>
  </si>
  <si>
    <t>5,10</t>
  </si>
  <si>
    <t>17,11</t>
  </si>
  <si>
    <t>20,11</t>
  </si>
  <si>
    <t>24,00</t>
  </si>
  <si>
    <r>
      <t>20.</t>
    </r>
    <r>
      <rPr>
        <sz val="7"/>
        <color theme="1"/>
        <rFont val="Times New Roman"/>
        <family val="1"/>
        <charset val="238"/>
      </rPr>
      <t xml:space="preserve">    </t>
    </r>
    <r>
      <rPr>
        <sz val="10"/>
        <color theme="1"/>
        <rFont val="Arial Narrow"/>
        <family val="2"/>
        <charset val="238"/>
      </rPr>
      <t xml:space="preserve">Zatvaranje ventilacijskog otvora ex trafostanice na južnom fasadnom zidu. </t>
    </r>
  </si>
  <si>
    <t>Izvodi se blokovima od pjenobetona deb.20cm.</t>
  </si>
  <si>
    <t>Zidanje obuhvaćene ovom stavkom (uključujući i žbukanje na način da se uklopi u postojeću žbuku do istovjetnosti) treba izvesti do gotovosti za nastavak završnih fasaderskih radova (bojanje prema slijedećojstavci).</t>
  </si>
  <si>
    <t>Zidarske mjere otvora 320x72cm (2,30m2).</t>
  </si>
  <si>
    <t xml:space="preserve">Kod postavljanja vanjske jedinice klima sustava unutar debljine južnog fasadnog zida, izostavlja se taj dio zatvaranja ytongom kako bi se izvela metalna rešetka kojom se omogućuje pravilan rad vanjske klima jedinice. </t>
  </si>
  <si>
    <t>U stavku ulazi i rešetka (izvodi se u suradnji sa projektantom termotehničkih instalacija), koja se boja. RAL određuju konzervatori i projektant prema boji južne fasade.</t>
  </si>
  <si>
    <t>Vidi nacrt list 16.</t>
  </si>
  <si>
    <r>
      <t>21.</t>
    </r>
    <r>
      <rPr>
        <sz val="7"/>
        <color theme="1"/>
        <rFont val="Times New Roman"/>
        <family val="1"/>
        <charset val="238"/>
      </rPr>
      <t xml:space="preserve">    </t>
    </r>
    <r>
      <rPr>
        <sz val="10"/>
        <color theme="1"/>
        <rFont val="Arial Narrow"/>
        <family val="2"/>
        <charset val="238"/>
      </rPr>
      <t>Žbukanje vanjskog dijela zatvaranja otvora iz ST-7 u maniri postojeće žbuke. Žbukanje (krpanje) izvesti na način da se dojmom približi postojećoj žbuci do razine neprimjetnosti.</t>
    </r>
  </si>
  <si>
    <r>
      <t>22.</t>
    </r>
    <r>
      <rPr>
        <sz val="7"/>
        <color theme="1"/>
        <rFont val="Times New Roman"/>
        <family val="1"/>
        <charset val="238"/>
      </rPr>
      <t xml:space="preserve">    </t>
    </r>
    <r>
      <rPr>
        <sz val="10"/>
        <color theme="1"/>
        <rFont val="Arial Narrow"/>
        <family val="2"/>
        <charset val="238"/>
      </rPr>
      <t>Bojanje fasadnom bojom južnog pročelja da se ujednači zatvoreni gornji prozor sa ostatkom fasade.</t>
    </r>
  </si>
  <si>
    <t>Boja se dio južnog pročelja, granicu određuju konzervatori na objektu. Za obračun je uzeta površina od 30,00m2.</t>
  </si>
  <si>
    <t xml:space="preserve">Ton i nijansu boje određuje projektant prema ton karti (kaoRoefix ili sl.). </t>
  </si>
  <si>
    <r>
      <t>23.</t>
    </r>
    <r>
      <rPr>
        <sz val="7"/>
        <color theme="1"/>
        <rFont val="Times New Roman"/>
        <family val="1"/>
        <charset val="238"/>
      </rPr>
      <t xml:space="preserve">    </t>
    </r>
    <r>
      <rPr>
        <sz val="10"/>
        <color theme="1"/>
        <rFont val="Arial Narrow"/>
        <family val="2"/>
        <charset val="238"/>
      </rPr>
      <t>Čišćenje kamenog dijela fasade sa sredstvima i na način prema uputama konzervatora (preferira se čišćenje kemikalijama, ne pjeskarenje). Stavka se odnosi na uklanjanje grafita te čišćenje kamenih konzolica koje nose lukove kao i njihove podglede, odnosno čišćenje treba provesti tako da se ujednače kameni dijelovi pročelja ali da su u isto vrijeme uklopljeni u opći vizualni dojam javnog stubišta.</t>
    </r>
  </si>
  <si>
    <t>Tretirana površina iznosi cca 37,00m2.</t>
  </si>
  <si>
    <r>
      <t>24.</t>
    </r>
    <r>
      <rPr>
        <sz val="7"/>
        <color theme="1"/>
        <rFont val="Times New Roman"/>
        <family val="1"/>
        <charset val="238"/>
      </rPr>
      <t xml:space="preserve">    </t>
    </r>
    <r>
      <rPr>
        <sz val="10"/>
        <color theme="1"/>
        <rFont val="Arial Narrow"/>
        <family val="2"/>
        <charset val="238"/>
      </rPr>
      <t>Trapezni kameni prag (dolit ili po izboru konzervatora) deb. 5cm u 1 komadu na ulazu u prostor, dimenzije 133-150x53cm, brušen do propisane protukliznosti, vanjski rub "C" obrade prepušten preko kamenog čela za cca 3cm.</t>
    </r>
  </si>
  <si>
    <t>U stavku uključiti i čelo dimenzije 133x10cm, koje čelo treba uvući od kamene fasade za cca 5cm. Čelo također izvoditi iz1 komada.</t>
  </si>
  <si>
    <t>Mjere prema nacrtu list 11 i 13.</t>
  </si>
  <si>
    <t>kmpl</t>
  </si>
  <si>
    <t>2,30</t>
  </si>
  <si>
    <t>30,00</t>
  </si>
  <si>
    <t>37,00</t>
  </si>
  <si>
    <r>
      <t>25.</t>
    </r>
    <r>
      <rPr>
        <sz val="7"/>
        <color theme="1"/>
        <rFont val="Times New Roman"/>
        <family val="1"/>
        <charset val="238"/>
      </rPr>
      <t xml:space="preserve">    </t>
    </r>
    <r>
      <rPr>
        <sz val="10"/>
        <color theme="1"/>
        <rFont val="Arial Narrow"/>
        <family val="2"/>
        <charset val="238"/>
      </rPr>
      <t>Kamena ploča (prilep) deb. 3cm, podloga za nasadni umivaonik u prostoru WC-a. Ugrađuje se u bočne zidove, bez vidljivih nosača (ispod "slobodne"strane kamena uvučeno 5cm postavlja se inox nosač, uključen u stavku). Vidljivi rub sa "C" zaobljenjem, gornja ploha polirana.</t>
    </r>
  </si>
  <si>
    <t>Stavka uključuje i probijanje rupa za montažu slavine i "ukrasnog" sifona.</t>
  </si>
  <si>
    <t>Prilep se reže iz kamena 96x50cm.</t>
  </si>
  <si>
    <t>Mjere vidi na nacrtima list 11.</t>
  </si>
  <si>
    <r>
      <t>26.</t>
    </r>
    <r>
      <rPr>
        <sz val="7"/>
        <color theme="1"/>
        <rFont val="Times New Roman"/>
        <family val="1"/>
        <charset val="238"/>
      </rPr>
      <t xml:space="preserve">    </t>
    </r>
    <r>
      <rPr>
        <sz val="10"/>
        <color theme="1"/>
        <rFont val="Arial Narrow"/>
        <family val="2"/>
        <charset val="238"/>
      </rPr>
      <t>Izvedba završnog sloja poda monolitnim (lijevanim) terazzom, deb. cca 2cm, brušenim do tražene razine protukliznosti.</t>
    </r>
  </si>
  <si>
    <t>Predviđen je bijeli agregat u plavkastom vezivu.</t>
  </si>
  <si>
    <t>Pokriva se kompletan pod, uključujući i prostor WC-a, osim dijela poda uz ulaz gdje se udubljenje u podu prekriva laminiranim troslojnim staklom (staklo nije obuhvaćeno ovom stavkom).</t>
  </si>
  <si>
    <t>Površina poda 16,86m2.</t>
  </si>
  <si>
    <t>Ilustracija uzorka (plavo vezivo, bijeli agregat) prikazana je u nacrtu list 12.</t>
  </si>
  <si>
    <t>kom</t>
  </si>
  <si>
    <r>
      <t>27.</t>
    </r>
    <r>
      <rPr>
        <sz val="7"/>
        <color theme="1"/>
        <rFont val="Times New Roman"/>
        <family val="1"/>
        <charset val="238"/>
      </rPr>
      <t xml:space="preserve">    </t>
    </r>
    <r>
      <rPr>
        <sz val="10"/>
        <color theme="1"/>
        <rFont val="Arial Narrow"/>
        <family val="2"/>
        <charset val="238"/>
      </rPr>
      <t xml:space="preserve">Izrada i montaža drvenih ustakljenih ulaznih vrata na istočnom pročelju, izvode se u 3 dijela: 1 fiksnog kojemu je gornji dio lučni, i zaokretnih dvokrilnih vrata. </t>
    </r>
  </si>
  <si>
    <t>Ustakljenje izvesti sa staklom u izo-izvedbi 6+16+6mm.</t>
  </si>
  <si>
    <t xml:space="preserve">Otvaraju se oba krila, te ih treba providjeti sa podnim pumpama. </t>
  </si>
  <si>
    <t>Rukohvate (ukupno 4 kom) i ostali okov izvoditi u punom mesingu, kod čega rukohvat treba biti f=30mm i l=30cm, sa ukošenim distancerima f=10mm da ne smetaju otvaranju krila. Stavka uključuje i set za zaključavanje vratnih krila.</t>
  </si>
  <si>
    <t>Zidarske mjere otvora 138x287cm, uz napomenu da je gornji dio lučni r=68cm, prema nacrtu istočnog pročelja list 15.</t>
  </si>
  <si>
    <r>
      <t>28.</t>
    </r>
    <r>
      <rPr>
        <sz val="7"/>
        <color theme="1"/>
        <rFont val="Times New Roman"/>
        <family val="1"/>
        <charset val="238"/>
      </rPr>
      <t xml:space="preserve">    </t>
    </r>
    <r>
      <rPr>
        <sz val="10"/>
        <color theme="1"/>
        <rFont val="Arial Narrow"/>
        <family val="2"/>
        <charset val="238"/>
      </rPr>
      <t>Izrada i montaža dvaju drvenih ustakljenih fiksera.</t>
    </r>
  </si>
  <si>
    <t>Stavka se odnosi na dva prozora/izloga uz ulaz na istočnom pročelju, kojima je donji dio pravokutne geometrije , a gornji lučni dio je podijeljen po vertikali na 2 dijela.</t>
  </si>
  <si>
    <t>Zidarske mjere otvora 92x185cm, uz napomenu da je gornji dio lučni r=46cm, prema nacrtu istočnog pročelja list 15.</t>
  </si>
  <si>
    <r>
      <t>29.</t>
    </r>
    <r>
      <rPr>
        <sz val="7"/>
        <color theme="1"/>
        <rFont val="Times New Roman"/>
        <family val="1"/>
        <charset val="238"/>
      </rPr>
      <t xml:space="preserve">    </t>
    </r>
    <r>
      <rPr>
        <sz val="10"/>
        <color theme="1"/>
        <rFont val="Arial Narrow"/>
        <family val="2"/>
        <charset val="238"/>
      </rPr>
      <t>Izrada i montaža zatvaranja fiksnog otvora na južnom pročelju.</t>
    </r>
  </si>
  <si>
    <t>Stavka se odnosi na trodjelnu staklenu stijenu uz ulaz u javnu garažu.</t>
  </si>
  <si>
    <t>Zidarske mjere otvora 330x155cm, prema nacrtu južnog pročelja list 16.</t>
  </si>
  <si>
    <r>
      <t>30.</t>
    </r>
    <r>
      <rPr>
        <sz val="7"/>
        <color theme="1"/>
        <rFont val="Times New Roman"/>
        <family val="1"/>
        <charset val="238"/>
      </rPr>
      <t xml:space="preserve">    </t>
    </r>
    <r>
      <rPr>
        <sz val="10"/>
        <color theme="1"/>
        <rFont val="Arial Narrow"/>
        <family val="2"/>
        <charset val="238"/>
      </rPr>
      <t>Dobava i postava zidnih keramičkih pločica u prostoru WC_a. Pločice se postavljaju u punoj visini zida (do stropa, v=cca 2,40m).</t>
    </r>
  </si>
  <si>
    <t>Izbor pločica potvrđuje projektant, nabavna cijena pločica treba biti u vrijednosti 220kn/m2. Stavka uključuje i fugiranje, odnosno gotovost do pune funkcionalnosti.</t>
  </si>
  <si>
    <t>Površina oblaganja iznosi 14,66m2.</t>
  </si>
  <si>
    <t>14,66</t>
  </si>
  <si>
    <r>
      <t>31.</t>
    </r>
    <r>
      <rPr>
        <sz val="7"/>
        <color theme="1"/>
        <rFont val="Times New Roman"/>
        <family val="1"/>
        <charset val="238"/>
      </rPr>
      <t xml:space="preserve">    </t>
    </r>
    <r>
      <rPr>
        <sz val="10"/>
        <color theme="1"/>
        <rFont val="Arial Narrow"/>
        <family val="2"/>
        <charset val="238"/>
      </rPr>
      <t>Bojanje svih unutarnjih ploha zidova i stropova disperzivnim bojama, uz sve potrebne predradnje koje nisu obuhvaćene standardnom pripremom podloge kod rada sa knaufom i ytongom.</t>
    </r>
  </si>
  <si>
    <t>Ton i nijansa boje po izboru projektanta.</t>
  </si>
  <si>
    <t>Površina žbukanih zidova 86,95m2</t>
  </si>
  <si>
    <t>Površina zidova od ytonga 4,92m2</t>
  </si>
  <si>
    <t>Površina zidova od knaufa 4.92m2</t>
  </si>
  <si>
    <t>Površina stropova 20,32m2</t>
  </si>
  <si>
    <t>4,92</t>
  </si>
  <si>
    <t>20,32</t>
  </si>
  <si>
    <t>Sve se izvodi iz furnirane dvostruke panelke (2x18mm) završno lakiranih prozirnim polusjajnim lakom.</t>
  </si>
  <si>
    <t>Čela ce također furniraju i završno obrađuju kao i plohe kojima pripadaju.</t>
  </si>
  <si>
    <t>Donji "L" je prije lakiranja bajcan u ton wenge, a "L" sa radnom plohom je furniran kruškinim furnirom.</t>
  </si>
  <si>
    <t>Detaljne mjere vidi na nacrtu list 11.</t>
  </si>
  <si>
    <t>Trapezna tlocrtna dimenzija svake od 3 police je 106-117x60cm, s time da treba uzeti u obzir stup koji prolazi sredinom police. Svjetli razmak polica je 36cm, najdonja počinje na parapetu otvora u zidu.</t>
  </si>
  <si>
    <t>Završna obrada: lakiranje prozirnim polusjajnim lakom.</t>
  </si>
  <si>
    <t>Mjere vidi na nacrtima list 11 i 13.</t>
  </si>
  <si>
    <t>Furnir: kruška, kojom se također furniraju čela polica.</t>
  </si>
  <si>
    <t>Vanjske tlocrtne mjere police su 20/50+206/47cm.</t>
  </si>
  <si>
    <t>Ukupno 3 kom.</t>
  </si>
  <si>
    <t>Mjere vidi na nacrtima list 11 i 17.</t>
  </si>
  <si>
    <t>Vrata za ulaz u WC su dio te furnirane stijene, izvode se u ravnini sa stijenom, bez vidljivog dovratnika. Vrata se izvode sa skrivenim pantama i debljine 42mm.</t>
  </si>
  <si>
    <t xml:space="preserve">Ova stavka (u sklopu stolarskih radova) obuhvaća izradu i montažu kompletne stijene sa vratima te završnu obradu prozirnim polusjajnim lakom (kao što se finaliziraju i ostali drveni elementi). </t>
  </si>
  <si>
    <t>Furnir: kruška, okov: britvele, kvaka sa ključem i minimaliziranim štitnicima (puni mesing).</t>
  </si>
  <si>
    <t>Dimenzije stijene 172x236cm u sklopu koje su vrata svjetle mjere 61x200cm.</t>
  </si>
  <si>
    <t>Mjere vidi na nacrtu list 11.</t>
  </si>
  <si>
    <t>Izvode se iz furnirane panelke (2x18mm) i završno se lakira bezbojnim polusjajnim lakom. Furnir: kruška, kojom se također furniraju vidljiva čela polica.</t>
  </si>
  <si>
    <t>Dimenzije polica 40+12/101cm, kom 1</t>
  </si>
  <si>
    <t>Dimenzije polica 40+12/109cm, kom 1</t>
  </si>
  <si>
    <t>Mjere vidi na nacrtu list 11 i 14.</t>
  </si>
  <si>
    <t>Izvodi se iz furnirane panelke (2x18mm) i završno se lakira bezbojnim polusjajnim lakom. Furnir: kruška, kojom se također furniraju vidljiva čela polica.</t>
  </si>
  <si>
    <t>Dimenzije police 53+12/320cm.</t>
  </si>
  <si>
    <t xml:space="preserve">Izvodi se iz kaljenog stakla deb 10mm, sa poliranim "C" rubovima. </t>
  </si>
  <si>
    <t xml:space="preserve">Raspon od 320cm se rasterećuje sa inox-podupiračima (poliranim) koji se izvode u maniri ručnih utega za tjelovježbu i ulaze u ovu stavku. </t>
  </si>
  <si>
    <t>Podupirači (ukupno 8 kom) se izvode iz f=20mm sa proširenjem na krajevima f=60mm. Za proširenja se na slobodnim stranama zatvaraju inox limom i također se poliraju. Treba izbjeći izravan sudar metala i stakla umetanjem "silikonskih suza".</t>
  </si>
  <si>
    <t>Mjere vidi na nacrtima list 11 i 14.</t>
  </si>
  <si>
    <t>Izvodi se iz kaljenog stakla deb 10mm, sa poliranim "C" rubovima,  koje staklo se bočno ugrađuje u špale prozora, bez vidljive pomoćne konstrukcije ("U"_inox u debljini žbuke).</t>
  </si>
  <si>
    <t xml:space="preserve">Tlocrtne mjere polica </t>
  </si>
  <si>
    <t>101x40cm, kom 3</t>
  </si>
  <si>
    <t>109x40cm, kom 3</t>
  </si>
  <si>
    <t>Mjere vidi na nacrtu list 11, 14 i 17.</t>
  </si>
  <si>
    <t>Izvodi se iz lameliranog (3x8mm) stakla u jednom komadu koje se umeće u inox-L-ležište postavljen po rubu niše. Rubovi stakla brušeni.</t>
  </si>
  <si>
    <t>Stavka podrazumijeva komplet, staklo + inox-ležište 50/25mm, uključujući prikladne "amortizere" sudara stakla i inoxa. U nacrtu list 13 prikazana je "idealizirana" verzija nasjedanja stakla, konačno rješenje će proizaći iz radioničkih nacrta.</t>
  </si>
  <si>
    <t>Mjere stakla 116/142cm.</t>
  </si>
  <si>
    <t>Vidi nacrte list 11 i 13.</t>
  </si>
  <si>
    <t>Ogledala/stakla čine ukupno 4 komada i to: dimenzija 116x60cm kom2</t>
  </si>
  <si>
    <t>dimenzija 142x60cm kom2.</t>
  </si>
  <si>
    <t>Veličina makete 117x142cm, postavlja se u podnu nišu pri ulazu, pokrivenu staklom i osvijetljenom iznutra obrubnom LED rasvjetom.</t>
  </si>
  <si>
    <t>TROŠKOVNIK</t>
  </si>
  <si>
    <t>Naručitelj:                              GRAD SPLIT
                                                Obala kneza Branimira 17, 21 000 Split</t>
  </si>
  <si>
    <t xml:space="preserve">Građevina:                            CENTAR ZA POSJETITELJE ''PARK - ŠUME MARJAN''
                                               ( ex TS DRAŽANAC )                                                                                                        
                                          </t>
  </si>
  <si>
    <t>Datum: srpanj 2018.</t>
  </si>
  <si>
    <t>ARHITEKTONSKI PROJEKT</t>
  </si>
  <si>
    <t xml:space="preserve">              ARHITEKTONSKI PROJEKT</t>
  </si>
  <si>
    <t>MAPA 1.</t>
  </si>
  <si>
    <t xml:space="preserve">              MAPA 1: Troškovnik građevinsko-obrtničkih radova</t>
  </si>
  <si>
    <t>Projektantski ured:              Atelier Šverko i Šverko d.o.o.
                                               Spinčićeva 16, 21000 Split</t>
  </si>
  <si>
    <t>T.D.BR 267-7-17-GL;02-VII/18; 02-VII/18</t>
  </si>
  <si>
    <t>UKUPNO RUŠENJA I DEMONTAŽE</t>
  </si>
  <si>
    <t>UKUPNO BET. I ARM.BET. RADOVI</t>
  </si>
  <si>
    <t>UKUPNO ZIDARSKI RADOVI</t>
  </si>
  <si>
    <t>UKUPNO GIPS_KARTONSKI RADOVI</t>
  </si>
  <si>
    <t>UKUPNO IZOLATERSKI RADOVI</t>
  </si>
  <si>
    <t>UKUPNO ZIDARSKI I BOJADISARSKI RADOVI NA FASADI</t>
  </si>
  <si>
    <t>UKUPNO KAMENARSKI RADOVI</t>
  </si>
  <si>
    <t>UKUPNO TERACERSKI RADOVI</t>
  </si>
  <si>
    <t>UKUPNO STOLARSKI RADOVI NA FASADI</t>
  </si>
  <si>
    <t>UKUPNO KERAMIČARSKI RADOVI</t>
  </si>
  <si>
    <t>UKUPNO BOJADISARSKI RADOVI / INTERIJER</t>
  </si>
  <si>
    <t>UKUPNO POKRETNI NAMJEŠTAJ</t>
  </si>
  <si>
    <r>
      <t>40.</t>
    </r>
    <r>
      <rPr>
        <sz val="7"/>
        <color theme="1"/>
        <rFont val="Times New Roman"/>
        <family val="1"/>
        <charset val="238"/>
      </rPr>
      <t xml:space="preserve">    </t>
    </r>
    <r>
      <rPr>
        <sz val="10"/>
        <color theme="1"/>
        <rFont val="Arial Narrow"/>
        <family val="2"/>
        <charset val="238"/>
      </rPr>
      <t>Oblaganje vertikalnih stranica rupe u podu sa crnim ogledalom deb.6mm (alternativa emajlirano staklo deb.6mm).</t>
    </r>
  </si>
  <si>
    <r>
      <t>39.</t>
    </r>
    <r>
      <rPr>
        <sz val="7"/>
        <color theme="1"/>
        <rFont val="Times New Roman"/>
        <family val="1"/>
        <charset val="238"/>
      </rPr>
      <t xml:space="preserve">    </t>
    </r>
    <r>
      <rPr>
        <sz val="10"/>
        <color theme="1"/>
        <rFont val="Arial Narrow"/>
        <family val="2"/>
        <charset val="238"/>
      </rPr>
      <t>Izrada i montaža podnog ustakljenja kojim se prekriva podna niša za projekcije.</t>
    </r>
  </si>
  <si>
    <r>
      <t>38.</t>
    </r>
    <r>
      <rPr>
        <sz val="7"/>
        <color theme="1"/>
        <rFont val="Times New Roman"/>
        <family val="1"/>
        <charset val="238"/>
      </rPr>
      <t xml:space="preserve">    </t>
    </r>
    <r>
      <rPr>
        <sz val="10"/>
        <color theme="1"/>
        <rFont val="Arial Narrow"/>
        <family val="2"/>
        <charset val="238"/>
      </rPr>
      <t>Izrada i montaža staklenih polica u prozorima lijevo i desno uz ulazna vrata (istočno pročelje), ukupno 6 kom.</t>
    </r>
  </si>
  <si>
    <r>
      <t>37.</t>
    </r>
    <r>
      <rPr>
        <sz val="7"/>
        <color theme="1"/>
        <rFont val="Times New Roman"/>
        <family val="1"/>
        <charset val="238"/>
      </rPr>
      <t xml:space="preserve">    </t>
    </r>
    <r>
      <rPr>
        <sz val="10"/>
        <color theme="1"/>
        <rFont val="Arial Narrow"/>
        <family val="2"/>
        <charset val="238"/>
      </rPr>
      <t>Izrada i montaža staklene police uz izlog (južno pročelje), ukupno 2 kom stakla na svjetlom razmaku od 43cm.  Tlocrtna dimenzija police 53/320cm.</t>
    </r>
  </si>
  <si>
    <r>
      <t>36.</t>
    </r>
    <r>
      <rPr>
        <sz val="7"/>
        <color theme="1"/>
        <rFont val="Times New Roman"/>
        <family val="1"/>
        <charset val="238"/>
      </rPr>
      <t xml:space="preserve">    </t>
    </r>
    <r>
      <rPr>
        <sz val="10"/>
        <color theme="1"/>
        <rFont val="Arial Narrow"/>
        <family val="2"/>
        <charset val="238"/>
      </rPr>
      <t>Drveni dio police "L" presjeka na parapetu južnog izloga, ukupno 1 kom.</t>
    </r>
  </si>
  <si>
    <r>
      <t>35.</t>
    </r>
    <r>
      <rPr>
        <sz val="7"/>
        <color theme="1"/>
        <rFont val="Times New Roman"/>
        <family val="1"/>
        <charset val="238"/>
      </rPr>
      <t xml:space="preserve">    </t>
    </r>
    <r>
      <rPr>
        <sz val="10"/>
        <color theme="1"/>
        <rFont val="Arial Narrow"/>
        <family val="2"/>
        <charset val="238"/>
      </rPr>
      <t>Drveni dio police "L" presjeka na parapetu istočnih prozora/izloga, lijevo i desno od ulaza, ukupno 2 kom.</t>
    </r>
  </si>
  <si>
    <r>
      <t>34.</t>
    </r>
    <r>
      <rPr>
        <sz val="7"/>
        <color theme="1"/>
        <rFont val="Times New Roman"/>
        <family val="1"/>
        <charset val="238"/>
      </rPr>
      <t xml:space="preserve">    </t>
    </r>
    <r>
      <rPr>
        <sz val="10"/>
        <color theme="1"/>
        <rFont val="Arial Narrow"/>
        <family val="2"/>
        <charset val="238"/>
      </rPr>
      <t xml:space="preserve">Drvena stijena (obloga "vanjskog" zida WC_a) izvodi se iz furnirane panel-ploče deb 18mm (preko knauf ploče, odnosno ako izvođač jamči čvrstoću i sigurnost cijelog elementa može se izvoditi i bez podloge od knauf ploče). </t>
    </r>
  </si>
  <si>
    <r>
      <t>33.</t>
    </r>
    <r>
      <rPr>
        <sz val="7"/>
        <color theme="1"/>
        <rFont val="Times New Roman"/>
        <family val="1"/>
        <charset val="238"/>
      </rPr>
      <t xml:space="preserve">    </t>
    </r>
    <r>
      <rPr>
        <sz val="10"/>
        <color theme="1"/>
        <rFont val="Arial Narrow"/>
        <family val="2"/>
        <charset val="238"/>
      </rPr>
      <t xml:space="preserve">Izrada i montaža horizontalnih drvenih polica (desno od ulaza) koje se izvode iz furnirane panel ploče (2x18mm). Postavljaju se na razmaku koji odgovara razmaku staklenih polica u istočnim izlozima. </t>
    </r>
  </si>
  <si>
    <r>
      <t>32.</t>
    </r>
    <r>
      <rPr>
        <sz val="7"/>
        <color theme="1"/>
        <rFont val="Times New Roman"/>
        <family val="1"/>
        <charset val="238"/>
      </rPr>
      <t xml:space="preserve">    </t>
    </r>
    <r>
      <rPr>
        <sz val="10"/>
        <color theme="1"/>
        <rFont val="Arial Narrow"/>
        <family val="2"/>
        <charset val="238"/>
      </rPr>
      <t>Izrada i montaža horizontalnih drvenih polica (lijevo od ulaza) koje se izvode iz furnirane panel ploče (2x18mm). Furnir: kruška, kojom se također furniraju čela polica.</t>
    </r>
  </si>
  <si>
    <t>A. RUŠENJA I DEMONTAŽE</t>
  </si>
  <si>
    <t>B. BET. I ARM.BET.  RADOVI</t>
  </si>
  <si>
    <t>C. ZIDARSKI RADOVI</t>
  </si>
  <si>
    <t>D. GIPS_KARTONSKI RADOVI</t>
  </si>
  <si>
    <t>E. IZOLATERSKI RADOVI</t>
  </si>
  <si>
    <t>F. ZIDARSKI I BOJADISARSKI RADOVI NA FASADI</t>
  </si>
  <si>
    <t>G. KAMENARSKI RADOVI</t>
  </si>
  <si>
    <t>H. TERACERSKI RADOVI</t>
  </si>
  <si>
    <t>I. STOLARSKI RADOVI NA FASADI</t>
  </si>
  <si>
    <t>J. KERAMIČARSKI RADOVI</t>
  </si>
  <si>
    <t>K. BOJADISARSKI RADOVI / INTERIJER</t>
  </si>
  <si>
    <t>L. STOLARSKI RADOVI / FIKSNI NAMJEŠTAJ</t>
  </si>
  <si>
    <t>M. STAKLARSKI RADOVI / INTERIJER</t>
  </si>
  <si>
    <t>UKUPNO STAKLARSKI RADOVI / INTERIJER</t>
  </si>
  <si>
    <r>
      <t>41.</t>
    </r>
    <r>
      <rPr>
        <sz val="7"/>
        <rFont val="Times New Roman"/>
        <family val="1"/>
        <charset val="238"/>
      </rPr>
      <t xml:space="preserve">    </t>
    </r>
    <r>
      <rPr>
        <sz val="10"/>
        <rFont val="Arial Narrow"/>
        <family val="2"/>
        <charset val="238"/>
      </rPr>
      <t>Tapecirana radna stolica (umjetna koža) sa peterokrakim metalnim kromiranim postoljem na kotačima, vrijednosti do 1.600kn. Konačni izbor ovjerava projektant.</t>
    </r>
  </si>
  <si>
    <r>
      <t>42.</t>
    </r>
    <r>
      <rPr>
        <sz val="7"/>
        <rFont val="Times New Roman"/>
        <family val="1"/>
        <charset val="238"/>
      </rPr>
      <t xml:space="preserve">    </t>
    </r>
    <r>
      <rPr>
        <sz val="10"/>
        <rFont val="Arial Narrow"/>
        <family val="2"/>
        <charset val="238"/>
      </rPr>
      <t xml:space="preserve">Drveni radni stol dimenzije 160x80x72cm, sastoji se iz donjeg i gornjeg "L" elementa. </t>
    </r>
  </si>
  <si>
    <t>UKUPNO OPREMA/MULTIMEDIJA</t>
  </si>
  <si>
    <t>SVEUKUPNO A-M BEZ PDV_a</t>
  </si>
  <si>
    <r>
      <t>43.</t>
    </r>
    <r>
      <rPr>
        <sz val="7"/>
        <rFont val="Times New Roman"/>
        <family val="1"/>
        <charset val="238"/>
      </rPr>
      <t xml:space="preserve">    </t>
    </r>
    <r>
      <rPr>
        <sz val="10"/>
        <rFont val="Arial Narrow"/>
        <family val="2"/>
        <charset val="238"/>
      </rPr>
      <t>Dobava i montaža TV monitora klase Samsung (plazma) na prilagodljivi zidni držač, vezan na odabranog TV operatera. Ekran 16:9, širina cca 130cm.</t>
    </r>
  </si>
  <si>
    <r>
      <t>44.</t>
    </r>
    <r>
      <rPr>
        <sz val="7"/>
        <rFont val="Times New Roman"/>
        <family val="1"/>
        <charset val="238"/>
      </rPr>
      <t xml:space="preserve">    </t>
    </r>
    <r>
      <rPr>
        <sz val="10"/>
        <rFont val="Arial Narrow"/>
        <family val="2"/>
        <charset val="238"/>
      </rPr>
      <t>Dobava i montaža TV-interaktivnog touch screen monitora klase Samsung vezanog na interni info-sustav, a kojim se mogu služiti i posjetitelji centra. Ekran 16:9, širina cca 130cm.</t>
    </r>
  </si>
  <si>
    <r>
      <t>45.</t>
    </r>
    <r>
      <rPr>
        <sz val="7"/>
        <rFont val="Times New Roman"/>
        <family val="1"/>
        <charset val="238"/>
      </rPr>
      <t xml:space="preserve">    </t>
    </r>
    <r>
      <rPr>
        <sz val="10"/>
        <rFont val="Arial Narrow"/>
        <family val="2"/>
        <charset val="238"/>
      </rPr>
      <t>Media-set  vezan na interni info-sustav za eventualne projekcije u podnoj niši prekrivenoj staklom (alternativa 3D printanoj maketi).</t>
    </r>
  </si>
  <si>
    <r>
      <t>46.</t>
    </r>
    <r>
      <rPr>
        <sz val="7"/>
        <rFont val="Times New Roman"/>
        <family val="1"/>
        <charset val="238"/>
      </rPr>
      <t xml:space="preserve">    </t>
    </r>
    <r>
      <rPr>
        <sz val="10"/>
        <rFont val="Arial Narrow"/>
        <family val="2"/>
        <charset val="238"/>
      </rPr>
      <t>Dobava i montaža kvalitetnog razglasa koji se ugrađuje u spušteni strop (2 kompleta, tj. ukupno 4 zvučnika)</t>
    </r>
  </si>
  <si>
    <r>
      <t>47.</t>
    </r>
    <r>
      <rPr>
        <sz val="7"/>
        <rFont val="Times New Roman"/>
        <family val="1"/>
        <charset val="238"/>
      </rPr>
      <t xml:space="preserve">    </t>
    </r>
    <r>
      <rPr>
        <sz val="10"/>
        <rFont val="Arial Narrow"/>
        <family val="2"/>
        <charset val="238"/>
      </rPr>
      <t>Kvalitetan radni set (kompjutor, monitor sa adaptabilnim postoljem, tastatura, miš) koji objedinjava sve info i media funkcije.</t>
    </r>
  </si>
  <si>
    <r>
      <t>48.</t>
    </r>
    <r>
      <rPr>
        <sz val="7"/>
        <rFont val="Times New Roman"/>
        <family val="1"/>
        <charset val="238"/>
      </rPr>
      <t xml:space="preserve">    </t>
    </r>
    <r>
      <rPr>
        <sz val="10"/>
        <rFont val="Arial Narrow"/>
        <family val="2"/>
        <charset val="238"/>
      </rPr>
      <t>Izrada i postava makete u punom ili plitkom reljefu dijela Splita (3D print, cca 3-5cm visine). Izbor teme i mjerila određuje investitor.</t>
    </r>
  </si>
  <si>
    <r>
      <t xml:space="preserve">O. OPREMA / MULTIMEDIA </t>
    </r>
    <r>
      <rPr>
        <b/>
        <sz val="10"/>
        <color rgb="FFFF0000"/>
        <rFont val="Arial Narrow"/>
        <family val="2"/>
        <charset val="238"/>
      </rPr>
      <t>(NIJE PREDMET PONUDE)</t>
    </r>
  </si>
  <si>
    <r>
      <t xml:space="preserve">N. POKRETNI NAMJEŠTAJ </t>
    </r>
    <r>
      <rPr>
        <b/>
        <sz val="10"/>
        <color rgb="FFFF0000"/>
        <rFont val="Arial Narrow"/>
        <family val="2"/>
        <charset val="238"/>
      </rPr>
      <t>(NIJE PREDMET PONUDE)</t>
    </r>
  </si>
  <si>
    <t>UKUPNO STOLARSKI RADOVI/FIKSNI NAMJEŠTAJ</t>
  </si>
  <si>
    <t xml:space="preserve">Dovratnik i krila izvode se iz punog tvrdog drva (tikovina ili hrastovina) završno obrađenog prema uputama konzervatora (ulje). </t>
  </si>
  <si>
    <t xml:space="preserve">Doprozornici se izvode iz punog tvrdog drva (tikovina ili hrastovina) završno obrađenog prema uputama konzervatora (ulje). </t>
  </si>
  <si>
    <t>*Napomena: Za stavke 27.-29. moguće je dostaviti opciju 1 kod koje je u svim stavkama materijal izrade tikovina i/ili opciju 2 kod koje je u svim stavkama materijal izrade hrastovina.</t>
  </si>
  <si>
    <t>TROŠKOVNIK ELEKTROINSTALACIJA</t>
  </si>
  <si>
    <t>NAPOMENA: trošak priključka HEP-a nije obuhvaćeni ovim troškovnikom.</t>
  </si>
  <si>
    <t>Jed.mjere</t>
  </si>
  <si>
    <t>Količ.</t>
  </si>
  <si>
    <t>Jed.cijena</t>
  </si>
  <si>
    <t>Uk.Cijena</t>
  </si>
  <si>
    <t>4.1. RAZVODNI KABELI</t>
  </si>
  <si>
    <t>.</t>
  </si>
  <si>
    <t>Dobava, montaža, spajanje i polaganje instalacijskog materijala. Stavke uključuju spojni i montažni pribor. Kabeli se polažu  u savitljive PEHD cijevi (prethodno postavljene u zemljane rovove ili u beton za vrijeme betonskih radova) ili direktno na kabel trasu. Vodovi se polažu u skladu s projektom. Obvezno je pridržavati se pravila obilježavanja kabelskih žila. Ukoliko se vodovi nastavljaju ili granaju, u cijeni su uključene potrebne podžbukne i nadžbukne razvodne kutije i ostali pribor. U količinama su uključene dužine kabela ostavljene kao rezerva na mjestima priključivanja i u razdjelnicima.</t>
  </si>
  <si>
    <t>1.</t>
  </si>
  <si>
    <t>PEHD zaštitna cijev Ø50mm (provlačenje energetskih vodove i TK instalacije, itd.)</t>
  </si>
  <si>
    <t>m</t>
  </si>
  <si>
    <t>2.</t>
  </si>
  <si>
    <t xml:space="preserve">PVC zaštitna cijev Ø40 </t>
  </si>
  <si>
    <t>3.</t>
  </si>
  <si>
    <t>Dobava i polaganje kabela PP00 5x6mm2  u cijevi u betonu, od KPMO-A do RP-1</t>
  </si>
  <si>
    <t>komplet</t>
  </si>
  <si>
    <t>-  kabel PP00 5x6mm2</t>
  </si>
  <si>
    <t>-  PEHD cijev Ø50 (spec. u stavci 1.)</t>
  </si>
  <si>
    <t>4.</t>
  </si>
  <si>
    <t>Sitni spojni materijal, stopice, kolčaci, pera, odstojnici, itd.</t>
  </si>
  <si>
    <t>5.</t>
  </si>
  <si>
    <t>Ispitivanje (vizualni pregled, mjerenje otpora izolacije, provjera zaštite od indirektnog dodira, provjera povezanosti metalnih masa i neprekinutosti zaštitnih vodiča) i atesti.</t>
  </si>
  <si>
    <t>UKUPNO:</t>
  </si>
  <si>
    <t>4.2. RAZVODNI ORMARI</t>
  </si>
  <si>
    <t>NAPOMENE: Sve stavke dobave razdjelnika podrazumijevaju:
- da su ormari kompletno sastavljeni, opremljeni, ožićeni,  i ispitani, te opremljeni potrebnim šinskim razvodom, nosačima za prihvat kabela, rednim stezaljkama, sabirnicama nule i uzemljenja i pripadajućom opremom, sa svim oznakama i sl.
-  U svakom razdjelniku treba biti osigurano 20% rezervnog mjesta za naknadnu ugradbu opreme. Sve stavke montaže razdjelnika podrazumjevaju:  postavljanje, spajanje na instalacije u objektu, puštanje u rad, podešavanje nadstrujne i diferencijalne zaštite na automatskim sklopkama i ispitivanje. Stavka uključuje i naknadno ugrađivanje opreme ukoliko se stvore potrebe za njom.</t>
  </si>
  <si>
    <t>Dobava, montaža i spajanje razv. ormara RP-1 Ormar je plastični ugradni, jednoredni za ugradnju 1x12 modula, IP30.</t>
  </si>
  <si>
    <t>U ormar se ugrađuje slijedeća oprema:</t>
  </si>
  <si>
    <t>-1 kom limitator 1x20A</t>
  </si>
  <si>
    <t>-1 kom odvodnik struje munje i prenapona T1+T2/3+NPE</t>
  </si>
  <si>
    <t>-1 kom FID 40/0,03A , 2-polna</t>
  </si>
  <si>
    <t>-5 kom automatski osigurač 16A</t>
  </si>
  <si>
    <t>-3 kom automatski osigurač 10A</t>
  </si>
  <si>
    <t xml:space="preserve">-1 kom brava </t>
  </si>
  <si>
    <t>Ostali materijal: sabirnice, redne stezaljke, natpisne pločice,</t>
  </si>
  <si>
    <t>PVC kanali, zaštita od dodira, jednopolna shema, atest.</t>
  </si>
  <si>
    <t>Izmještanje postoječeg razvodnog ormara javne 
rasvjete na novu poziciju sa svim potrebnim radovima</t>
  </si>
  <si>
    <t>4.3. VODOVI RASVJETE I TERMIKE</t>
  </si>
  <si>
    <t>Dobava, montaža, polaganje i spajanje kabela: Kabeli se polažu dijelom u instalacijske cijevi položene u beton,dijelom u pregradne zidove i spuštene stropove, dijelom na kabelske police, dijelom u parapetne kanale te dijelom nadžbukno na OG obujmice ili u krute instalacijske cijevi. Vodovi se polažu u skladu s projektom. Obvezno je pridržavati se pravila obilježavanja kabelskih žila. U količinama su uključene dužine kabela ostavljene kao rezerva na mjestima priključivanja i u razdjelnicima. U jedinične cijene kabela su uključene i pripadajuće podžbukne i nadžbukne razvodne kutije te pripadajuće cijevi. U cijeni je uključeno i šlicanje radi ugradnje kabela i elektrosanitarije.</t>
  </si>
  <si>
    <t>Napomene: više priključnica na jednoj poziciji računa se kao jedno izvodno mjesto</t>
  </si>
  <si>
    <t>Dobava i polaganje u cijevi u betonu, podžbukno kabela PPY 3 x 1,5 mm2 za izvode rasvjete</t>
  </si>
  <si>
    <t xml:space="preserve">Po izvodnom mjestu polaže se: </t>
  </si>
  <si>
    <t xml:space="preserve">- PPy 3 x 1,5 mm2 </t>
  </si>
  <si>
    <t>- instalacijska cijev Fi=20mm</t>
  </si>
  <si>
    <t xml:space="preserve">Dobava i polaganje u cijevi u betonu, podžbukno kabela PPY za sklopke za rasvjetu </t>
  </si>
  <si>
    <t xml:space="preserve">- PPy 2 x 1,5 mm2 </t>
  </si>
  <si>
    <t xml:space="preserve">- PPy 4 x 1,5 mm2 </t>
  </si>
  <si>
    <t>Dobava i polaganje u cijevi u betonu, podžbukno PPY 4x1,5 mm2 za kupaonski ventilatore</t>
  </si>
  <si>
    <t xml:space="preserve">- PPy 4x1,5 mm2 </t>
  </si>
  <si>
    <t>Dobava i polaganje u cijev u beton i iza obloge kabela PPY 3x2,5 mm2 za izvode termike.</t>
  </si>
  <si>
    <t>- PPy 3x2,5 mm2</t>
  </si>
  <si>
    <t>- instalacijska cijev Fi=24mm</t>
  </si>
  <si>
    <t>Dobava i polaganje u cijev, u betonu i iza obloge oklopljenog kabela LiYCY 2x0,75 mm2 za povezivanje un. Jedinica klime i termostata</t>
  </si>
  <si>
    <t xml:space="preserve">- PP00 3x2,5 mm2 </t>
  </si>
  <si>
    <t>6.</t>
  </si>
  <si>
    <t xml:space="preserve">Dobava i polaganje cijevi u estrih prilikom  ljevanja i uvlačenje vodiča za uzemljenje metalnih masa u cijev, sa izradom spojeva u sanitarijama. </t>
  </si>
  <si>
    <t>-cijev savitljiva d 20 IBG</t>
  </si>
  <si>
    <t xml:space="preserve">-PY 1 x 10 mm2                </t>
  </si>
  <si>
    <t xml:space="preserve">-PY 1 x 4 mm2               </t>
  </si>
  <si>
    <t>7.</t>
  </si>
  <si>
    <t>Dobava i polaganje cijevi u estrih prilikom  ljevanja i uvlačenje vodiča  za izjed. potencijala u cijev, sa izradom  spojeva ( tk ormari, antenski ormari, vrata i ograde unutar objekta, strojarska oprema, vrata el.ormara, itd)</t>
  </si>
  <si>
    <t xml:space="preserve">-PF 1 x 10 mm2                </t>
  </si>
  <si>
    <t>8.</t>
  </si>
  <si>
    <t>Sitni spojni , montažni materijal , pripremno završni rad , ispitivanje.</t>
  </si>
  <si>
    <t>paušal.</t>
  </si>
  <si>
    <t>9.</t>
  </si>
  <si>
    <t>4.4. RASVJETNA TIJELA, SKLOPKE, PRIKLJUČNICE</t>
  </si>
  <si>
    <t>Od stavke 1.-16.montaža, podešavanje,  potreban pribor i priključak odgovarajućih rasvjetnih sredstava. Svjetiljke nabavlja investitor.</t>
  </si>
  <si>
    <t>Svjetiljka stropna ugradna spot kao SCHRACK NEW TRIA ES111 1, GU10,230V, dimmable LED ES111, 17,5W, 30°, 2700K, 880lm, cod: LI113541</t>
  </si>
  <si>
    <t>Svjetiljka kupaonska stropna ugradna kao SCHRACK CONTONE IP44, LED COB 16W, 2700K, 890lm, cod: LI161301</t>
  </si>
  <si>
    <t>Svjetiljka kupaonska zidna kao SCHRACK DEVIN DOUBLE, IP44, 2x LED E14, 3W, 230V, 2700K, 250lm, cod: LI151552</t>
  </si>
  <si>
    <t>LED traka za montažu na police 5W/m, 2700K</t>
  </si>
  <si>
    <t>Profili za montažu LED trake na drvenim policama</t>
  </si>
  <si>
    <t>Profili za montažu LED trake na staklenim policama</t>
  </si>
  <si>
    <t>Driver za napajanje LED trake</t>
  </si>
  <si>
    <t xml:space="preserve">Svjetiljka stropna nadgradna u susjednoj prostorijici kao SCHRACK GERMA G13/T26, 36W, IP65, cod:LI234101 </t>
  </si>
  <si>
    <t xml:space="preserve">Sigurnosna rasvjetna armatura 1 x FC 8 W 
aku baterija za 2 sata rada, sa potrebnim natpisima u trajnom spoju  kao Pratica Completa 626 Beghelli </t>
  </si>
  <si>
    <t>Od stavke 10.-14. dobava, montaža i spajanje priključnica i sklopki moraju se ponuditi od jednog istog proizvođača. U jedinične cijene za podžbukne tipove uključene su i podžbukne kutije, središnje ploče i odgovarajući broj pokrovnih okvira. Konačan izbor usuglasiti s investitorom. Ovim troškovnikom predviđen je proizvod kao Legrand Mosaic ili jednako vrijedan.</t>
  </si>
  <si>
    <t>10.</t>
  </si>
  <si>
    <t>jednofazna šuko priključnica 16A, 230V</t>
  </si>
  <si>
    <t>11.</t>
  </si>
  <si>
    <t>jednofazna šuko priključnica 16A, 230V, sa poklopcem IP44</t>
  </si>
  <si>
    <t>12.</t>
  </si>
  <si>
    <t>telekomunikacijska priključnica RJ45 CAT6</t>
  </si>
  <si>
    <t>13.</t>
  </si>
  <si>
    <t>TV-SAT-RA  priključnica</t>
  </si>
  <si>
    <t>14.</t>
  </si>
  <si>
    <t>obična sklopka za rasvjetu 10A, 230V</t>
  </si>
  <si>
    <t>15.</t>
  </si>
  <si>
    <t xml:space="preserve">Izrada spoja za split sistem, ventilokonvektor, ventilator, komunikacijski ormar, itd. </t>
  </si>
  <si>
    <t>16.</t>
  </si>
  <si>
    <t>Sitni spojni, montažni materijal, pripremno završni rad, ispitivanje, atesti</t>
  </si>
  <si>
    <t>paušalno</t>
  </si>
  <si>
    <t>17.</t>
  </si>
  <si>
    <t>4.5. TELEFONSKA, RAČUNALNA i TV INSTALACIJA</t>
  </si>
  <si>
    <t>Dobava i ugradnja slobodnostojećeg komunikacijskog ormara (KO)  veličine 12U sa predviđenim mjestom za ugradnju prenaponske zaštite na TK dovodu, aktivne opreme, TV konvertera, itd. Aktivnu opremu određuje investitor prema odabranom TK operateru (ispod radnog stola)</t>
  </si>
  <si>
    <t>Dobava i polaganje glavnog dovodnog  telekom. kabela FTP CAT6 PE Outdoor u cijevi:</t>
  </si>
  <si>
    <t xml:space="preserve">- kabel UTP CAT6 </t>
  </si>
  <si>
    <t>- PEHD cijev fi50 (spec. u poglavlju 4.1.)</t>
  </si>
  <si>
    <t>Dobava i polaganje glavnog dovodnog  telekom. Optičkog kabela SINGLEMODE 4-niti u cijevi (Napomena: točan tip kabela  usuglasiti sa korisnikom ovisno o odabranom TK operateru)</t>
  </si>
  <si>
    <t>- kabel optički SINGLEMODE 4-niti</t>
  </si>
  <si>
    <t>Dobava i polaganje telekom. kabela UTP CAT6 u cijev d16 za tel/računalo, po izvodnom mjestu polaže se. (Napomena: točan tip kabela  usuglasiti sa korisnikom ovisno o odabranom TK operateru)</t>
  </si>
  <si>
    <t xml:space="preserve">- instalacijska cijev d16 </t>
  </si>
  <si>
    <t>Dobava i polaganje HDMI kabela od KO do TV-a u cijev d16, po izvodnom mjestu polaže se:</t>
  </si>
  <si>
    <t xml:space="preserve">- kabel HDMI </t>
  </si>
  <si>
    <t>telekomunikacijska priključnica RJ45 CAT6 (spec. U poglavlju 4.4.)</t>
  </si>
  <si>
    <t>Dobava i montaža SAT-TV-RA priključnice (spec. u poglavlju 4.4.)</t>
  </si>
  <si>
    <t>W-LAN access point sa antenom, sa  montažom, spajanjem, konfiguriranjem, mjerenjem i puštanjem u pogon, kao Ubiquity.</t>
  </si>
  <si>
    <t>Dobava i montaža uređaja za prenaponsku zaštitu telekomunikacijskih kabela u KO, kao OBO Betterman SC-Tele/4-C-G</t>
  </si>
  <si>
    <t>Vodič P/F 10mm za uzemljenje komunikacijskog ormara. (spec. u poglavlju 4.3)</t>
  </si>
  <si>
    <t>Sitni potrošni spojni i montažni materijal</t>
  </si>
  <si>
    <t>4.6.</t>
  </si>
  <si>
    <t>INSTALACIJA RAZGLASA</t>
  </si>
  <si>
    <t xml:space="preserve">Mini hi-fi linija: tuner, mp3,cd, dvd, usb, bluetooth </t>
  </si>
  <si>
    <t>Zvučnik stropni ugradni 8ohm, 30W RMS</t>
  </si>
  <si>
    <t>Dobava i polaganje zvučničkog kabela 
2x1,5mm2 crveno/crni</t>
  </si>
  <si>
    <t>Sitni spojni i montažni materijal</t>
  </si>
  <si>
    <t xml:space="preserve"> </t>
  </si>
  <si>
    <t xml:space="preserve">Montaža opreme i puštanje u rad </t>
  </si>
  <si>
    <t>NAPOMENA: trošak priključka HEP-a  i nabava rasvjetnih tijela nisu obuhvaćeni ovim troškovnikom.</t>
  </si>
  <si>
    <t xml:space="preserve"> REKAPITULACIJA    </t>
  </si>
  <si>
    <t xml:space="preserve">4.1. RAZVODNI KABELI                                           </t>
  </si>
  <si>
    <t xml:space="preserve">4.2. RAZVODNI ORMARI     </t>
  </si>
  <si>
    <t xml:space="preserve">4.4. RASVJETNA TIJELA, SKLOPKE, PRIKLJUČNICE        </t>
  </si>
  <si>
    <t xml:space="preserve">4.5. RAČUNALNA I TV INSTALACIJA </t>
  </si>
  <si>
    <t xml:space="preserve">       </t>
  </si>
  <si>
    <t>4.6. INSTALACIJA RAZGLASA</t>
  </si>
  <si>
    <t xml:space="preserve">       ----------------------------------------------------------------------- </t>
  </si>
  <si>
    <t xml:space="preserve">      SVEUKUPNO (BEZ PDV): </t>
  </si>
  <si>
    <t xml:space="preserve">              PROJEKT STROJARSKIH TERMOTEHNIČKIH INSTALACIJA</t>
  </si>
  <si>
    <t>TD-STR-701/18</t>
  </si>
  <si>
    <t xml:space="preserve">              MAPA 4.: Troškovnik strojarskih termotehničkih instalacija</t>
  </si>
  <si>
    <t>MAPA 4.</t>
  </si>
  <si>
    <t>PROJEKT STROJARSKIH TERMOTEHNIČKIH INSTALACIJA</t>
  </si>
  <si>
    <t>Projektantski ured:              ENG Projekt d.o.o.
                                               Dračevac 11, 21000 Split</t>
  </si>
  <si>
    <t>Red.
br.</t>
  </si>
  <si>
    <t>Opis stavke</t>
  </si>
  <si>
    <t>jedinica
mjere</t>
  </si>
  <si>
    <t>PRIPREMNO - ZAVRŠNI GRAĐEVINSKI RADOVI
Centar za posjetitelje ''Park-šume Marjan''</t>
  </si>
  <si>
    <t>Izrada kanala u podu za polaganje cijevi odvoda kondenzata u dužini od 2 metra sljedećih dimenzija:</t>
  </si>
  <si>
    <t>Š x V = 10cm x 10cm</t>
  </si>
  <si>
    <t>Izrada prodora u zidu promjera 150 mm</t>
  </si>
  <si>
    <t>UKUPNO PRIPREMNO - ZAVRŠNI GRAĐEVINSKI RADOVI</t>
  </si>
  <si>
    <t>TERMOTEHNIČKE INSTALACIJE 
Centar za posjetitelje ''Park-šume Marjan''</t>
  </si>
  <si>
    <t>INSTALACIJA GRIJANJA I HLAĐENJA</t>
  </si>
  <si>
    <t xml:space="preserve">Unutarnja zidna jedinica s maskom predviđena za montažu na zid, opremljena ventilatorom, 5-brzinskim elektromotorom, izmjenjivačem topline s direktnom ekspanzijom freona, te svim potrebnim elementima za filtriranje, zaštitu, kontrolu i regulaciju uređaja i temperature, s mogućnošću WiFi upravljanja putem mobilne aplikacije. Uređaj je opremljen dvozonskim inteligentnim okom za dvosmjernu prostornu detekciju i ima funkciju poboljšanog istrujavanja zraka korištenjem Coanda efekta, koja koristi novu radnu tvar R-32. </t>
  </si>
  <si>
    <t>Vanjska jedinica split sustava, namijenjena za vanjsku montažu - zaštićena od vremenskih utjecaja, s ugrađenim inverter kompresorom, zrakom hlađenim kondenzatorom i svim potrebnim elementima za zaštitu, kontrolu i regulaciju uređaja i funkcionalni rad. Rashladni medij R-32.</t>
  </si>
  <si>
    <t>Zajedničke tehničke karakteristike sustava:</t>
  </si>
  <si>
    <t>Qh = min. 3,4 kW (1,4 - 4,0)</t>
  </si>
  <si>
    <t>EER= min. 4,23</t>
  </si>
  <si>
    <t>Oznaka energetske učinkovitosti: min. A</t>
  </si>
  <si>
    <t>N (nom) = max. 0,8 kW (0,31 - 1,04) / 230 V - 50 Hz</t>
  </si>
  <si>
    <t>Grijanje:</t>
  </si>
  <si>
    <t>Qg = min. 4,0 kW (1,4 - 5,2)</t>
  </si>
  <si>
    <t>COP= min. 4,04</t>
  </si>
  <si>
    <t>N (nom) = max. 0,99 kW (0,32 - 1,67 ) / 230 V - 50 Hz</t>
  </si>
  <si>
    <t>Sezonska učinkovitost (u skladu s EN14825)</t>
  </si>
  <si>
    <t>Hlađenje:</t>
  </si>
  <si>
    <t>SEER= min. 8,51</t>
  </si>
  <si>
    <t>Oznaka energetske učinkovitosti: min. A+++</t>
  </si>
  <si>
    <t>SCOP= min. 5,10</t>
  </si>
  <si>
    <t>Radno područje: grijanje: od -15 do 18°C</t>
  </si>
  <si>
    <t>Radno područje: hlađenje: od -10 do 46°C</t>
  </si>
  <si>
    <t>Unutarnja jedinica:</t>
  </si>
  <si>
    <t>N(ukupno)= max. 0,035 / 0,025 kW - 220 V - 50 Hz</t>
  </si>
  <si>
    <t>Nivo zvučnog tlaka: hlađenje: 19 - 45 dBA</t>
  </si>
  <si>
    <t>Nivo zvučnog tlaka: grijanje: 20 - 39 dBA</t>
  </si>
  <si>
    <t>Nivo zvučne snage: hlađenje: max. 60 dB(A)</t>
  </si>
  <si>
    <t>Nivo zvučne snage: grijanje: max. 54 dB(A)</t>
  </si>
  <si>
    <t>Težina: 10 - 15 kg</t>
  </si>
  <si>
    <t>Boja kućišta: bijela</t>
  </si>
  <si>
    <t>Priključak R-32: tekuća faza: 6,35 mm</t>
  </si>
  <si>
    <t>Priključak R-32: plinovita faza: 9,5 mm</t>
  </si>
  <si>
    <t>Vanjska jedinica:</t>
  </si>
  <si>
    <t>Nivo zvučne snage: max. 61 dBA</t>
  </si>
  <si>
    <t>Nivo zvučnog tlaka: hlađenje: max. 49 dBA</t>
  </si>
  <si>
    <t>Nivo zvučnog tlaka: grijanje: max. 49 dBA</t>
  </si>
  <si>
    <t>Težina: 32 - 37 kg</t>
  </si>
  <si>
    <t>Priključak R-32: plinovita faza: 9,50 mm</t>
  </si>
  <si>
    <t>Napajanje: 220 - 240 V / 50 Hz ~1</t>
  </si>
  <si>
    <t>Elektro kabel za povezivanje vanjske i unutarnjih jedinica:</t>
  </si>
  <si>
    <r>
      <t>2x1,0 mm</t>
    </r>
    <r>
      <rPr>
        <vertAlign val="superscript"/>
        <sz val="10"/>
        <rFont val="Arial"/>
        <family val="2"/>
        <charset val="238"/>
      </rPr>
      <t>2</t>
    </r>
  </si>
  <si>
    <t>Bakrene cijevi za freonsku instalaciju plinske i tekuće faze namjenjene za rashladni medij R-32 . U kompletu sa spojnicama i koljenima, spojnim i pričvrsnim materijalom. Cijevi moraju biti odmašćene, očišćene i osušene prije ugradnje.</t>
  </si>
  <si>
    <t xml:space="preserve">ø 6,4 </t>
  </si>
  <si>
    <t>ø 9,5</t>
  </si>
  <si>
    <t>Polipropilenske cijevi za odvod kondenzata, uključivo sa fazonskim komadima ( spojnice, lukovi, T-odvojci, redukcije i sl. ) i toplinskom izolaciom</t>
  </si>
  <si>
    <t>PPR ø 25</t>
  </si>
  <si>
    <t>Dobava i montaža sifona s kuglicom nazivne priključne dimenzije DN32, minimalnog protoka V=0,15 [l/s].</t>
  </si>
  <si>
    <t xml:space="preserve"> kom</t>
  </si>
  <si>
    <t>Nadopuna sistema freonom R32 prema potrebnoj količini</t>
  </si>
  <si>
    <t>Montaža navedene opreme i materijala uključivo: transport materijala i alata do gradilišta, povrat  alata i preostalog materijala,  te transport unutar gradilišta,  pripremno - završni radovi na gradilištu,  te čišćenje i uređenje gradilišta</t>
  </si>
  <si>
    <t>Sitni potrošni materijal potreban za montažu navedene opreme i materijala, kao što je profilno željezo za ovješenja i konzole, vijci, matice, pop nitne, listovi pila za željezo, brusne ploče, kisik, plin, žica i elektrode za zavarivanje i sl.</t>
  </si>
  <si>
    <t>Tlačna proba sistema inertnim plinom prema tehničkim uvjetima</t>
  </si>
  <si>
    <t xml:space="preserve">Vakumiranje sistema pred punjenjem </t>
  </si>
  <si>
    <t>Transport alata i materijala na gradilište, te prijevoz alata i preostalog materijala sa gradilišta.</t>
  </si>
  <si>
    <t xml:space="preserve">Pribavljanje potrebnih suglasnosti, atesta i uvjerenja nadležnih organa u svrhu dobivanja uporabne dozvole instalacije   </t>
  </si>
  <si>
    <t>kompl</t>
  </si>
  <si>
    <t>Izrada projektne dokumentacije ( projekti izvedenog stanja instalacije ) izdavanje garancijskih listova za ugrađenu opremu, izrada uputa za održavanje, te školovanje osoblja za rukovanje instalacijom</t>
  </si>
  <si>
    <t>UKUPNO INSTALACIJA GRIJANJA I HLAĐENJA</t>
  </si>
  <si>
    <t>INSTALACIJA VENTILACIJE</t>
  </si>
  <si>
    <t>Kupaonski ventilator ( oznake V-1. ), nadžbukno kućište, za jednokanalnu ugradnju - priključak sa stražnje strane, slijedećih tehničkih značajki:</t>
  </si>
  <si>
    <t>V = min. 35 m3/h, max. 60 m3/h</t>
  </si>
  <si>
    <t>Pel= max. 18W / 230V / 50 Hz</t>
  </si>
  <si>
    <t>Zvučni tlak=max. 35 dB(A)</t>
  </si>
  <si>
    <t>Okrugli ( «spiro» )  ventilacijski kanali ( odsisni ) od pocinčanog čeličnog lima – izrada po DIN 24147 (klasa 1,4 po DIN 24194 ili  EUROVENT 2,2 ) uključivo sa fazonskim komadima ( lukovi, T-komadi, prijelazni komadi i redukcije i dr. )</t>
  </si>
  <si>
    <r>
      <t>f</t>
    </r>
    <r>
      <rPr>
        <sz val="10"/>
        <rFont val="Arial"/>
        <family val="2"/>
      </rPr>
      <t xml:space="preserve"> 100</t>
    </r>
  </si>
  <si>
    <t>Fasadna protukišna rešetka za usis i ispuh zraka sa zaštitnom mrežicom, u RAL boji prema zahtjevu investitora, dimenzija: širina x visina</t>
  </si>
  <si>
    <t>Š x V = 1000 x 600</t>
  </si>
  <si>
    <t>Savitljivo crijevo za priključak priključne cijevi ventilatora na ventilacijske kanale:</t>
  </si>
  <si>
    <r>
      <t>f</t>
    </r>
    <r>
      <rPr>
        <sz val="10"/>
        <rFont val="Arial"/>
        <family val="2"/>
      </rPr>
      <t xml:space="preserve"> 80</t>
    </r>
  </si>
  <si>
    <t xml:space="preserve">UKUPNO INSTALACIJA VENTILACIJE </t>
  </si>
  <si>
    <t>REKAPITULACIJA:</t>
  </si>
  <si>
    <t>Opis</t>
  </si>
  <si>
    <t>Cijena (kn)</t>
  </si>
  <si>
    <t>PRIPREMNI - ZAVRŠNI GRAĐEVINSKI RADOVI</t>
  </si>
  <si>
    <t xml:space="preserve">TERMOTEHNIČKE INSTALACIJE </t>
  </si>
  <si>
    <t xml:space="preserve">              STROJARSKI PROJEKT HIDROTEHNIČKIH INSTALACIJA</t>
  </si>
  <si>
    <t>TD-VK-701/18</t>
  </si>
  <si>
    <t>MAPA 3.</t>
  </si>
  <si>
    <t>STROJARSKI PROJEKT HIDROTEHNIČKIH INSTALACIJA</t>
  </si>
  <si>
    <t>Naručitelj:                           GRAD SPLIT
                                                Obala kneza Branimira 17, 21 000 Split</t>
  </si>
  <si>
    <t xml:space="preserve">Građevina:                         CENTAR ZA POSJETITELJE ''PARK - ŠUME MARJAN''
                                               ( ex TS DRAŽANAC )                                                                                                        
                                          </t>
  </si>
  <si>
    <t>Projektantski ured:         ENG Projekt d.o.o.
                                               Dračevac 11, 21000 Split</t>
  </si>
  <si>
    <t>TROŠKOVNIK VODOVODA I KANALIZACIJE</t>
  </si>
  <si>
    <t>NAPOMENA:</t>
  </si>
  <si>
    <t>Ovim troškovnikom su obrađene instalacije vodovoda i kanalizacije do priključka na tehnološke i sanitarne elemente laboratorija. Sami tehnološki elementi kao šro su sudoperi, laboratorijske slavine i pripadajući stolovi nisu dio ovog troškovnika.</t>
  </si>
  <si>
    <t>UNUTARNJA I VANSKA VODOVODNA INSTALACIJA</t>
  </si>
  <si>
    <t>Rb</t>
  </si>
  <si>
    <t>Naziv</t>
  </si>
  <si>
    <t>jed.</t>
  </si>
  <si>
    <t>jed.cijena</t>
  </si>
  <si>
    <t>uk.cijena</t>
  </si>
  <si>
    <t>Jedinične cijene pojedinih stavaka zaračunate su sa cjelokupnom vrijednosti materijala uključujući montažu,transport,prijenos,skele, izradu i zatvaranje zidnih i podnih usjeka i sl.</t>
  </si>
  <si>
    <t>Dobava i montaža PEHD plastičnih cijevi za dovod vode od vodomjernog okna do ulaska u objekt. Cijevi  nazivnog tlaka PN10, kao proizvod Drnišplast SDR17 ili jednakovrijedan proizvod drugog proizvođača. Cjevi su rađene po standardima DIN 8074, EN12201, ISO 4427, EN 13244, EN 12666.
Koljena, račve i svi fazonski komadi prikazani su kroz dužne metre montiranog cijevovoda, pri čemu 1 fazonski komad odgovara 1 dužnom metru cijevovoda.</t>
  </si>
  <si>
    <t xml:space="preserve">  Ø25</t>
  </si>
  <si>
    <t>m'</t>
  </si>
  <si>
    <t xml:space="preserve">  Ø20</t>
  </si>
  <si>
    <t>Ili jedanokovrijedno__________________________________</t>
  </si>
  <si>
    <t>Dobava i izvedba cjevovoda sanitarne potrošne vode od PPR tlačnih vodovodnih STABI KOMPOZITNIH CIJEVI s malim istezanjem klase SDR 7,4, i pripadajućih fazonskih komada prema standardu DIN 8077 / 78, DIN EN ISO 15874, (npr. AQUATHERM SDR 7,4)  ili jednakovrijedan proizvod drugog proizvođača, ovješenih o strop ili vođenih vidljivo učvrščene o zidove (u spuštenom stropu). U cijenu uključen sav rad i materijal (ovjese stavljati na mex. udaljenosti 3m jednu od druge) vatrootpornosti 90 minuta (R 90) i pričvršćenje na zidove, i na stropove. Cijevi su namjenjene za postavljanje u duplom podu kuhinje.
Koljena, račve i svi fazonski komadi prikazani su kroz dužne metre montiranog cijevovoda, pri čemu 1 fazonski komad odgovara 1 dužnom metru cijevovoda.</t>
  </si>
  <si>
    <t>ø20x3,4</t>
  </si>
  <si>
    <t>Toplinska izolacija cjevovoda sanitarne potrošne vode za PPR tlačne vodovodne cijevi, debljine 9 mm. Uključivo ljepilo trake, spojni materijal i sav sitni materijal potreban za montažu.</t>
  </si>
  <si>
    <t>ø20</t>
  </si>
  <si>
    <t>Dobava i montaža kutnih ventila NO15, za pripremu priključenja potrošača.</t>
  </si>
  <si>
    <t xml:space="preserve">    NO 15                                 </t>
  </si>
  <si>
    <t>kom.</t>
  </si>
  <si>
    <t xml:space="preserve">Dobava i montaža tlačnog električnog bojlera za montažu na zid, kapaciteta 5 litara, snage 2 kW, u kompletu sa saigurnosnim ventilom. </t>
  </si>
  <si>
    <t>Dobava i montaža limenog podžbuknog ormarića dimenzija 30x30x12 cm za smještaj ventila za reduciranje tlaka i ventila za zatvaranje sanitarnog čvora.</t>
  </si>
  <si>
    <t>Dobava i montaža PPR ventila s ručicom za montažu na  cjevovod u limenom podžbuknom ormariću, proizvod kao AQUATHERM ili jednakovrijedan proizvod drugog proizvođača.</t>
  </si>
  <si>
    <r>
      <rPr>
        <sz val="10"/>
        <rFont val="Calibri"/>
        <family val="2"/>
        <charset val="238"/>
      </rPr>
      <t xml:space="preserve">   Ø</t>
    </r>
    <r>
      <rPr>
        <sz val="10"/>
        <rFont val="Arial"/>
        <family val="2"/>
        <charset val="238"/>
      </rPr>
      <t>20</t>
    </r>
  </si>
  <si>
    <t>Dobava i montaža ventila za reduciranje tlaka, za montažu na  cjevovod u limenom podžbuknom ormariću.</t>
  </si>
  <si>
    <t>Dobava i montaža horizontalnog vodomjera na cjevovodu unutar vodomjernog okna ispred objekta, komplet sa dva ventila i spojnim komadima, sve prema zahtjevima komunalnog poduzeća. Proizvod kao  Woltmann ili jednakovrijedan proizvod drugog proizvođača.</t>
  </si>
  <si>
    <t>DN 15</t>
  </si>
  <si>
    <t>Dobava i montaža poklopca vodomjernog okna klase opterećenja B125 kN s mogućnošću ispune, dimenzija 50x50cm.</t>
  </si>
  <si>
    <t>Ispitivanje montirane vodovodne instalacije na probni tlak (tlačna proba prema teh. Uvjetima),  uz prisustvo nadzornog organa.</t>
  </si>
  <si>
    <t>Dezinfekcija vodovodne instalacije hiperkloriranom vodom.</t>
  </si>
  <si>
    <t>Ispiranje vodovodne instalacije čistom vodom i ishođenje potvrde o kvaliteti vode od za to nadležne ustanove.</t>
  </si>
  <si>
    <t>Spajanje vodovodne instalacije na postojeću cjev gradske vodovodne mreže u neposrednoj blizini, u prisustvu ovlaštene osobe komunalnog društva.</t>
  </si>
  <si>
    <t>Izrada projekta izvedenog stanja</t>
  </si>
  <si>
    <t xml:space="preserve"> SVEUKUPNO - UNUTARNJA I VANJSKA VODOVODNA INSTALACIJA </t>
  </si>
  <si>
    <t xml:space="preserve">UNUTARNJA  KANALIZACIJSKA INSTALACIJA </t>
  </si>
  <si>
    <t xml:space="preserve">Jedinične cijene pojedinih stavaka zaračunate su sa cjelokupnom vrijednosti materijala uključujući montažu, transport, prijenos, skele, izradu i zatvaranje zidnih i podnih usjeka i sl.. </t>
  </si>
  <si>
    <t>Ovaj dio obuhvaća dio mreže do izlaska iz objekta</t>
  </si>
  <si>
    <t>Dobava i polaganje kanalizacionih cijevi iz propilena  (kao PIPELIFE HT) ili jednakovrijedan proizvod drugog proizvođača, prema standardu EN1451-1. za temeljnu horizontalnu i vertikalnu kanalizaciju. Uključivo dobava i montaža fazonskih komada. Stavka obuhvaća  polaganje cijevi po niveleti u pravcu toka vode u cijevima, brtvljenje gumenim brtvama, probijanje prodora odgovarajućeg promjera, obujmice i ovješenja  vatrootpornosti 90 minuta (R 90), te ispitivanje na vodonepropusnost.
Koljena, račve i svi fazonski komadi prikazani su kroz dužne metre montiranog cijevovoda, pri čemu 1 fazonski komadodgovara 1 dužnom metru cijevovoda.</t>
  </si>
  <si>
    <t xml:space="preserve">DN 100                          </t>
  </si>
  <si>
    <t xml:space="preserve">DN 50                       </t>
  </si>
  <si>
    <t>Dobava i polaganje kanalizacionih PVC cijevi, SN8 (kao PIPELIFE) ili jednakovrijedan proizvod drugog proizvođača a prema standardu EN 1401:1999 za  horizontalnu  i vertikalnu kišnu kanalizaciju ispod temelja. Uključivo dobava i montaža fazonskih komada. Stavka obuhvaća  polaganje cijevi po niveleti u pravcu toka vode u cijevima, brtvljenje gumenim brtvama, probijanje prodora odgovarajućeg promjera, te ispitivanje na vodonepropusnost. 
Koljena, račve i svi fazonski komadi prikazani su kroz dužne metre montiranog cijevovoda, pri čemu 1 fazonski komadodgovara 1 dužnom metru cijevovoda.</t>
  </si>
  <si>
    <t>Dobava i montaža sekundarnog dozračnik aza montažu na zid pored sanitarnog elementa, proizvod kao Hutterer &amp; Lechner ili jednakovrijeda proizvod drugog proizvođača.</t>
  </si>
  <si>
    <t xml:space="preserve">  HL905</t>
  </si>
  <si>
    <t>Ispitivanje kompletne odvodne instalacije na protok</t>
  </si>
  <si>
    <t xml:space="preserve"> SVEUKUPNO - UNUTARNJA KANALIZACIJSKA  INSTALACIJA :</t>
  </si>
  <si>
    <t>VANJSKI DIO - TEMELJNA KANALIZACIJSKA INSTALACIJA</t>
  </si>
  <si>
    <t>Stavke iskopa te dobave pijeska za posteljicu obuhvaćaju i kanalizacijsku mrežu u temeljima objekta.</t>
  </si>
  <si>
    <t xml:space="preserve">DN 150                        </t>
  </si>
  <si>
    <t>Dobava i montaža poklopca vanjskog kanalizacijskog okna klase opterećenja B125 kN s mogućnošću ispune, dimenzija 60x0cm.</t>
  </si>
  <si>
    <t>Spajanje kanalizacijske cjevi na postojeće okno javne gradske kanalizacijske mreže uz prisustvo ovlaštene osobe komunalnog društva.</t>
  </si>
  <si>
    <t>Ispitivanje horizontalne kanalizacije na vodonepropusnost sa dobavom atesta od ovlaštene ustanove ili tvrtke.</t>
  </si>
  <si>
    <t>SVEUKUPNO - VANJSKI DIO - TEMELJNA KANALIZACIJSKA INSTALACIJA</t>
  </si>
  <si>
    <t>GRAĐEVINSKI RADOVI</t>
  </si>
  <si>
    <t xml:space="preserve">Provedba mjera zaštite na radu te osiguranje radilišta prije početka i u toku izvođenja radova. Potrebno je osigurati privremene prilaze preko rovova, zaštitne ograde, upozorenja i sl. dok traju radovi, sve sukladno važećoj zakonskoj regulativi.
</t>
  </si>
  <si>
    <t xml:space="preserve">Iskolčenje trase neposredno prije početka radova, uspostava operativnih poligona uz trasu sa osiguranjem točaka preko kojih se na najpogodniji način vodi izvođenje radova prema projektiranim elementima, usklađeno s ostalim budućim i postojećim instalacijama. Odnosno s potrebnim stacioniranjem svih važnijih točaka, tj. nabijanjem kolčića za iznaku trase i tablica s upisanim brojem poligona točke, te obvezom predaje skica iskolčenja s osiguranjima svih tjemena i visinskih točaka nadzornom inženjeru. Stavkom se obuhvaća snimanje uzdužnog profila i karakterističnih poprečnih presjeka na mjestima promjene trase, računanje podataka, kotiranje i iscrtavanje, te sav potreban materijal za obilježavnaje trase cjevovoda. U cijenu ulazi sav potrebni materijal i radna snaga. NAPOMENA: za početak radova iskolčenje mora biti kontrolirano o nadzornom inženjeru - uz upisu dnevnik. Za ovo početno iskolčenje, kao i kasnije kontrole pozicije cjevovoda - potrebne instrumente i potrebne radnike osigurava izvoditelj u okviru ove stavke radova. Obračun po m` obavljenog iskolčenja.
</t>
  </si>
  <si>
    <t>Štemanje i kopanje usjeka za polaganje vodovodnih cjevi u gotovom podu, širine 40 cm, prosječne dubine 80 cm. Obračun po metru dužnom usjeka.</t>
  </si>
  <si>
    <t>Štemanje i kopanje usjeka za polaganje kanalizacijske cjevi u gotovom podu, širine 50 cm, prosječne dubine 60 cm. Obračun po metru dužnom usjeka.</t>
  </si>
  <si>
    <t>Iskop jama za izradu vodomjernog i kanalizacijskog okna. po m3 iskopa</t>
  </si>
  <si>
    <t>Izrada vodomjernog okana iz betona MB 30 debljine</t>
  </si>
  <si>
    <t xml:space="preserve">stijenke 15 cm svijetlog otvora 50x50 cm,  dubine 80 cm. </t>
  </si>
  <si>
    <t xml:space="preserve">Nabava, doprema i izrada podloge (posteljice) za polaganje cijevi u dnu rova, debljine 10 cm od rastresitog materijala (pijesak). Obračun po m3 podloge uključivo nabava materijala, transport, razastiranje, planiranje, te nabijanje. Posteljicu izvesti sa potrebnim stupnjem zbijenosti (mjereno po Proctoru Sz najmanje 95%)
</t>
  </si>
  <si>
    <t xml:space="preserve">Zatrpavanje cjevovoda i građevinskih jama vrši se nakon uspješne tlačne probe. Prije zatrpavanja obvezno pregledati cjevovod i ustanoviti da nema nekih mehaničkih oštećenja ili eventualnih pomaka. Nakon toga pristupa se zatrpavanju u slojevima od 30 cm s pažljivim nabijanjem rastresitim zamjenskim materijalom prema naputku nadzornog inženjera (predviđa se zamjenski materijal-obračun prema stvarnom stanju). Rad se predviđa dijelom ručno, a dijelom strojno. Ručno je predviđeno do 20%, a ostalo strojno. Zbijenost zatrpanog rova mora biti tolika da ne dođe do naknadnog slijegavanja tj vršiti  postepeno zbijanje do potrebnog stupnja zbijenosti Me=50 MN/m2 ili Sz 100%, kako ne bi dolazilo do naknadnog slijeganja. U stavku uračunati i nabavu i dopremu zamjenskog materijala.  Po završetku nabijanja, izvršiti ispitivanje zbijenosti, što je također sastavni dio cijene. Zatrpavanjem završnog sloja je potrebno vratiti u prvobitno stanje zatečenog stanja na terenu, tj izvršiti sve radnje za dovođenje u konačnu namjenu istog. Obračun po m3 ugrađenog zamjenskog materijala.
</t>
  </si>
  <si>
    <t xml:space="preserve">Odvoz preostalog materijala iz iskopa, kamionom, na udaljenost do 15 km na mjesto koje odredi nadzorni inženjer, gdje se materijal može zbrinuti. U cijenu je uračunat utovar, istovar, grubo razastiranje, te čekanje radnika i kamiona. Obračun po m3 zemlje u sraslom stanju.
</t>
  </si>
  <si>
    <t xml:space="preserve">Betoniranje ištemane postojeće podne ploče objekta. Obračun po m2 ištemanog poda.
</t>
  </si>
  <si>
    <t xml:space="preserve">Vraćanje postojećih kamenih pločica u vanjskom iskopu u prvobitno stanje. Voditi računa prilikom izrade iskopa da se pločice ne oštete.
</t>
  </si>
  <si>
    <t xml:space="preserve"> SVEUKUPNO - GRAĐEVINSKI RADOVI :</t>
  </si>
  <si>
    <t>SANITARNI PREDMETI I UREĐAJI</t>
  </si>
  <si>
    <t xml:space="preserve">WC konzolna školjka bijele boje od sanitarnog porculana I klase kao proizvod KERAMAG ili jednakovrijedan proizvod drugog proizvođača, Uključivo vijci matice , te sav sitni materijal za montažu.
</t>
  </si>
  <si>
    <t>Montažni instalacijski element za WC školjku  s niskošumnim ugradbenim vodokotlićem, i štednom dvokoličinskom (6/3lit) plastičnom tipkom za aktiviranje ispiranja. Instalacijski  element samonosiv za ugradnju u suhomontažnu zidnu ili predzidnu konstrukciju obloženu gipskartonskim pločama, komplet s integriranim kutnim ventilom priključka vode ½", niskošumnim uljevnim ventilom, odvodnim koljenom d90/110 mm sa zvučno izoliranom ubujmicom, spojnim komadom za WC školjku s brtvenim manžetama i setom zvučne izolacije, vijcima za učvršćenje keramike i svim potrebnim priborom za ugradnju.
Proizvod kao  (Geberit Duofix) ili jednakovrijedan proizvod drugog proizvođača.</t>
  </si>
  <si>
    <t>Umivaonik okrugli, ugradbeni, D=40 cm, od keramike bijele boje, I klase, proizvod kao KERAMAG ili jednakovrijedan proizvod drugog proizvođača. Izvedba  prema crtežima i uputama projektanta interijera i Investitora. 
- U kompletu s svim djelovima za montažu.</t>
  </si>
  <si>
    <t xml:space="preserve">Jednoručna kromirana  vodovodna baterija za umivaonike,  kao proizvod GROHE ili jednakovrijedan prizvod drugog proizvođača, s dva priključka, uključivo kutne ventile, sifon i poniklovani sifon, te sav spojni i brtveni materijal  za spoj na vodovodnu i kanalizacijsku mrežu . Izbor prema zahtjevima i uputama projektanta interijera i Investitora.
 </t>
  </si>
  <si>
    <t>Sanitarna galanterija kao proizvod  INDA ili jednakovrijedan proizvod drugog proizvođača.</t>
  </si>
  <si>
    <t>Držač WC rolo papira</t>
  </si>
  <si>
    <t>Oogledalo sa zaobljenim rubovima prema odabiru arhitekta i investitora.</t>
  </si>
  <si>
    <t>Montaža sve pripadajuće sanitarne galanterije</t>
  </si>
  <si>
    <t>Razni ovjesni i pričvrsni materijali.</t>
  </si>
  <si>
    <t>Funkcionalna proba nakon izvršene montaže svih sanitarnih uređaja.</t>
  </si>
  <si>
    <t>SVEUKUPNO - SANITARNI PREDMETI I UREĐAJI</t>
  </si>
  <si>
    <t>REKAPITULACIJA VIK</t>
  </si>
  <si>
    <t>UNUTARNJA I VANJSKA VODOVODNA INSTALACIJA</t>
  </si>
  <si>
    <t xml:space="preserve">UNUTARNJA  KANALIZACIJSKA INSTALACIJA  </t>
  </si>
  <si>
    <t>SVEUKUPNO (BEZ PDV):</t>
  </si>
  <si>
    <t>REKAPITULACIJA</t>
  </si>
  <si>
    <t>ARHITEKTONSKI RADOVI:</t>
  </si>
  <si>
    <t>ELEKTROINSTALACIJE:</t>
  </si>
  <si>
    <t>TERMOTEHNIČKE INSTALACIJE:</t>
  </si>
  <si>
    <t>HIDROTEHNIČKE INSTALACIJE:</t>
  </si>
  <si>
    <t>UKUPNO BEZ PDV-a:</t>
  </si>
  <si>
    <t>PDV:</t>
  </si>
  <si>
    <t>UKUPNO S PDV-om: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</si>
</sst>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4" formatCode="_-* #,##0.00\ [$kn-41A]_-;\-* #,##0.00\ [$kn-41A]_-;_-* &quot;-&quot;??\ [$kn-41A]_-;_-@_-"/>
  </numFmts>
  <fonts count="50" x14ac:knownFonts="1">
    <font>
      <sz val="11"/>
      <color theme="1"/>
      <name val="Calibri"/>
      <family val="2"/>
      <scheme val="minor"/>
    </font>
    <font>
      <sz val="11"/>
      <color rgb="FFFF0000"/>
      <name val="Calibri"/>
      <family val="2"/>
      <scheme val="minor"/>
    </font>
    <font>
      <b/>
      <sz val="8"/>
      <color theme="1"/>
      <name val="Arial Narrow"/>
      <family val="2"/>
      <charset val="238"/>
    </font>
    <font>
      <b/>
      <sz val="10"/>
      <color theme="1"/>
      <name val="Arial Narrow"/>
      <family val="2"/>
      <charset val="238"/>
    </font>
    <font>
      <sz val="10"/>
      <color theme="1"/>
      <name val="Arial Narrow"/>
      <family val="2"/>
      <charset val="238"/>
    </font>
    <font>
      <sz val="7"/>
      <color theme="1"/>
      <name val="Times New Roman"/>
      <family val="1"/>
      <charset val="238"/>
    </font>
    <font>
      <sz val="10"/>
      <color theme="0" tint="-0.499984740745262"/>
      <name val="Arial Narrow"/>
      <family val="2"/>
      <charset val="238"/>
    </font>
    <font>
      <b/>
      <sz val="10"/>
      <color theme="0" tint="-0.499984740745262"/>
      <name val="Arial Narrow"/>
      <family val="2"/>
      <charset val="238"/>
    </font>
    <font>
      <sz val="10"/>
      <name val="Arial"/>
      <family val="1"/>
    </font>
    <font>
      <sz val="10"/>
      <name val="Arial Narrow"/>
      <family val="2"/>
      <charset val="238"/>
    </font>
    <font>
      <b/>
      <sz val="10"/>
      <name val="Arial Narrow"/>
      <family val="2"/>
      <charset val="238"/>
    </font>
    <font>
      <b/>
      <sz val="10"/>
      <name val="Arial"/>
      <family val="2"/>
      <charset val="238"/>
    </font>
    <font>
      <sz val="10"/>
      <name val="Arial"/>
      <family val="2"/>
      <charset val="238"/>
    </font>
    <font>
      <b/>
      <sz val="18"/>
      <name val="Arial Narrow"/>
      <family val="2"/>
      <charset val="238"/>
    </font>
    <font>
      <b/>
      <sz val="18"/>
      <name val="Arial"/>
      <family val="2"/>
      <charset val="238"/>
    </font>
    <font>
      <b/>
      <sz val="16"/>
      <name val="Arial Narrow"/>
      <family val="2"/>
      <charset val="238"/>
    </font>
    <font>
      <b/>
      <i/>
      <sz val="16"/>
      <name val="Arial Narrow"/>
      <family val="2"/>
      <charset val="238"/>
    </font>
    <font>
      <b/>
      <sz val="16"/>
      <name val="Arial"/>
      <family val="2"/>
      <charset val="238"/>
    </font>
    <font>
      <sz val="11"/>
      <name val="Arial Narrow"/>
      <family val="2"/>
      <charset val="238"/>
    </font>
    <font>
      <sz val="10"/>
      <color rgb="FFFF0000"/>
      <name val="Arial Narrow"/>
      <family val="2"/>
      <charset val="238"/>
    </font>
    <font>
      <b/>
      <sz val="10"/>
      <color rgb="FFFF0000"/>
      <name val="Arial Narrow"/>
      <family val="2"/>
      <charset val="238"/>
    </font>
    <font>
      <sz val="7"/>
      <name val="Times New Roman"/>
      <family val="1"/>
      <charset val="238"/>
    </font>
    <font>
      <b/>
      <sz val="12"/>
      <name val="Arial Narrow"/>
      <family val="2"/>
      <charset val="238"/>
    </font>
    <font>
      <sz val="11"/>
      <color theme="1"/>
      <name val="Calibri"/>
      <family val="2"/>
      <scheme val="minor"/>
    </font>
    <font>
      <b/>
      <sz val="11"/>
      <color theme="1"/>
      <name val="Calibri"/>
      <family val="2"/>
      <charset val="238"/>
      <scheme val="minor"/>
    </font>
    <font>
      <b/>
      <u/>
      <sz val="12"/>
      <name val="Times New Roman"/>
      <family val="1"/>
      <charset val="238"/>
    </font>
    <font>
      <b/>
      <sz val="12"/>
      <name val="Times New Roman"/>
      <family val="1"/>
      <charset val="238"/>
    </font>
    <font>
      <sz val="12"/>
      <color indexed="17"/>
      <name val="Times New Roman"/>
      <family val="1"/>
      <charset val="238"/>
    </font>
    <font>
      <sz val="14"/>
      <name val="Times New Roman"/>
      <family val="1"/>
      <charset val="238"/>
    </font>
    <font>
      <sz val="11"/>
      <name val="Times New Roman"/>
      <family val="1"/>
      <charset val="238"/>
    </font>
    <font>
      <sz val="10"/>
      <name val="Times New Roman"/>
      <family val="1"/>
      <charset val="238"/>
    </font>
    <font>
      <sz val="12"/>
      <name val="Times New Roman"/>
      <family val="1"/>
      <charset val="238"/>
    </font>
    <font>
      <i/>
      <sz val="12"/>
      <name val="Times New Roman"/>
      <family val="1"/>
      <charset val="1"/>
    </font>
    <font>
      <i/>
      <sz val="10"/>
      <name val="Times New Roman"/>
      <family val="1"/>
      <charset val="238"/>
    </font>
    <font>
      <sz val="12"/>
      <name val="Times New Roman"/>
      <family val="1"/>
      <charset val="1"/>
    </font>
    <font>
      <sz val="11"/>
      <name val="Times New Roman"/>
      <family val="1"/>
      <charset val="1"/>
    </font>
    <font>
      <sz val="10"/>
      <name val="Times New Roman"/>
      <family val="1"/>
      <charset val="1"/>
    </font>
    <font>
      <b/>
      <i/>
      <sz val="12"/>
      <name val="Times New Roman"/>
      <family val="1"/>
      <charset val="1"/>
    </font>
    <font>
      <sz val="12"/>
      <color indexed="17"/>
      <name val="Times New Roman"/>
      <family val="1"/>
      <charset val="1"/>
    </font>
    <font>
      <b/>
      <sz val="14"/>
      <name val="Times New Roman"/>
      <family val="1"/>
      <charset val="238"/>
    </font>
    <font>
      <sz val="10"/>
      <name val="MS Sans Serif"/>
      <family val="2"/>
      <charset val="238"/>
    </font>
    <font>
      <vertAlign val="superscript"/>
      <sz val="10"/>
      <name val="Arial"/>
      <family val="2"/>
      <charset val="238"/>
    </font>
    <font>
      <sz val="10"/>
      <color theme="1"/>
      <name val="Arial"/>
      <family val="2"/>
      <charset val="238"/>
    </font>
    <font>
      <sz val="10"/>
      <name val="Tahoma"/>
      <family val="2"/>
      <charset val="238"/>
    </font>
    <font>
      <sz val="10"/>
      <name val="Arial"/>
      <family val="2"/>
    </font>
    <font>
      <sz val="10"/>
      <name val="Symbol"/>
      <family val="1"/>
      <charset val="2"/>
    </font>
    <font>
      <b/>
      <sz val="11"/>
      <name val="Arial Narrow"/>
      <family val="2"/>
      <charset val="238"/>
    </font>
    <font>
      <b/>
      <sz val="11"/>
      <name val="Arial"/>
      <family val="2"/>
      <charset val="238"/>
    </font>
    <font>
      <b/>
      <sz val="10"/>
      <color theme="1"/>
      <name val="Arial"/>
      <family val="2"/>
      <charset val="238"/>
    </font>
    <font>
      <sz val="10"/>
      <name val="Calibri"/>
      <family val="2"/>
      <charset val="238"/>
    </font>
  </fonts>
  <fills count="2">
    <fill>
      <patternFill patternType="none"/>
    </fill>
    <fill>
      <patternFill patternType="gray125"/>
    </fill>
  </fills>
  <borders count="27">
    <border>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hair">
        <color indexed="8"/>
      </top>
      <bottom style="hair">
        <color indexed="8"/>
      </bottom>
      <diagonal/>
    </border>
    <border>
      <left/>
      <right/>
      <top/>
      <bottom style="hair">
        <color indexed="8"/>
      </bottom>
      <diagonal/>
    </border>
    <border>
      <left/>
      <right/>
      <top style="hair">
        <color indexed="8"/>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8">
    <xf numFmtId="0" fontId="0" fillId="0" borderId="0"/>
    <xf numFmtId="44" fontId="23" fillId="0" borderId="0" applyFont="0" applyFill="0" applyBorder="0" applyAlignment="0" applyProtection="0"/>
    <xf numFmtId="43" fontId="12" fillId="0" borderId="0" applyFont="0" applyFill="0" applyBorder="0" applyAlignment="0" applyProtection="0"/>
    <xf numFmtId="0" fontId="40" fillId="0" borderId="0"/>
    <xf numFmtId="0" fontId="12" fillId="0" borderId="0"/>
    <xf numFmtId="0" fontId="12" fillId="0" borderId="0"/>
    <xf numFmtId="0" fontId="12" fillId="0" borderId="0"/>
    <xf numFmtId="0" fontId="40" fillId="0" borderId="0"/>
  </cellStyleXfs>
  <cellXfs count="348">
    <xf numFmtId="0" fontId="0" fillId="0" borderId="0" xfId="0"/>
    <xf numFmtId="0" fontId="2" fillId="0" borderId="1" xfId="0" applyFont="1" applyBorder="1" applyAlignment="1">
      <alignment horizontal="right" vertical="center" wrapText="1"/>
    </xf>
    <xf numFmtId="0" fontId="4" fillId="0" borderId="2" xfId="0" applyFont="1" applyBorder="1" applyAlignment="1">
      <alignment horizontal="right" vertical="center" wrapText="1"/>
    </xf>
    <xf numFmtId="0" fontId="8" fillId="0" borderId="0" xfId="0" applyFont="1" applyAlignment="1">
      <alignment wrapText="1"/>
    </xf>
    <xf numFmtId="1" fontId="9" fillId="0" borderId="0" xfId="0" applyNumberFormat="1"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right" wrapText="1"/>
    </xf>
    <xf numFmtId="4" fontId="9" fillId="0" borderId="0" xfId="0" applyNumberFormat="1" applyFont="1" applyBorder="1" applyAlignment="1">
      <alignment horizontal="right" wrapText="1"/>
    </xf>
    <xf numFmtId="43" fontId="9" fillId="0" borderId="0" xfId="0" applyNumberFormat="1" applyFont="1" applyBorder="1" applyAlignment="1">
      <alignment horizontal="center" vertical="center" wrapText="1"/>
    </xf>
    <xf numFmtId="4" fontId="9" fillId="0" borderId="0" xfId="0" applyNumberFormat="1" applyFont="1" applyBorder="1" applyAlignment="1">
      <alignment horizontal="center" vertical="center" wrapText="1"/>
    </xf>
    <xf numFmtId="1" fontId="10" fillId="0" borderId="0" xfId="0" applyNumberFormat="1" applyFont="1" applyBorder="1" applyAlignment="1">
      <alignment horizontal="center" vertical="top" wrapText="1"/>
    </xf>
    <xf numFmtId="1" fontId="9" fillId="0" borderId="0" xfId="0" applyNumberFormat="1" applyFont="1" applyBorder="1" applyAlignment="1">
      <alignment horizontal="center" vertical="top" wrapText="1"/>
    </xf>
    <xf numFmtId="0" fontId="9" fillId="0" borderId="0" xfId="0" applyFont="1" applyBorder="1" applyAlignment="1">
      <alignment vertical="top" wrapText="1"/>
    </xf>
    <xf numFmtId="0" fontId="9" fillId="0" borderId="0" xfId="0" applyFont="1" applyBorder="1" applyAlignment="1">
      <alignment wrapText="1"/>
    </xf>
    <xf numFmtId="4" fontId="9" fillId="0" borderId="0" xfId="0" applyNumberFormat="1" applyFont="1" applyBorder="1" applyAlignment="1">
      <alignment wrapText="1"/>
    </xf>
    <xf numFmtId="1" fontId="10" fillId="0" borderId="0" xfId="0" applyNumberFormat="1" applyFont="1" applyFill="1" applyBorder="1" applyAlignment="1">
      <alignment horizontal="center" vertical="top" wrapText="1"/>
    </xf>
    <xf numFmtId="0" fontId="10" fillId="0" borderId="0" xfId="0" applyFont="1" applyFill="1" applyBorder="1" applyAlignment="1">
      <alignment vertical="top" wrapText="1"/>
    </xf>
    <xf numFmtId="0" fontId="11" fillId="0" borderId="0" xfId="0" applyFont="1" applyAlignment="1">
      <alignment wrapText="1"/>
    </xf>
    <xf numFmtId="4" fontId="11" fillId="0" borderId="0" xfId="0" applyNumberFormat="1" applyFont="1" applyAlignment="1">
      <alignment wrapText="1"/>
    </xf>
    <xf numFmtId="1" fontId="18" fillId="0" borderId="0" xfId="0" applyNumberFormat="1" applyFont="1" applyBorder="1" applyAlignment="1">
      <alignment horizontal="left" vertical="top" wrapText="1"/>
    </xf>
    <xf numFmtId="0" fontId="18" fillId="0" borderId="0" xfId="0" applyFont="1" applyBorder="1" applyAlignment="1">
      <alignment horizontal="left" vertical="top" wrapText="1"/>
    </xf>
    <xf numFmtId="49" fontId="9" fillId="0" borderId="0" xfId="0" applyNumberFormat="1" applyFont="1" applyBorder="1" applyAlignment="1">
      <alignment horizontal="center" vertical="center" wrapText="1"/>
    </xf>
    <xf numFmtId="0" fontId="18" fillId="0" borderId="0" xfId="0" applyFont="1" applyBorder="1" applyAlignment="1">
      <alignment vertical="top" wrapText="1"/>
    </xf>
    <xf numFmtId="4" fontId="18" fillId="0" borderId="0" xfId="0" applyNumberFormat="1" applyFont="1" applyBorder="1" applyAlignment="1">
      <alignment horizontal="right" wrapText="1"/>
    </xf>
    <xf numFmtId="4" fontId="18" fillId="0" borderId="0" xfId="0" applyNumberFormat="1" applyFont="1" applyBorder="1" applyAlignment="1">
      <alignment horizontal="center" vertical="top" wrapText="1"/>
    </xf>
    <xf numFmtId="0" fontId="9" fillId="0" borderId="0" xfId="0" applyFont="1" applyBorder="1" applyAlignment="1">
      <alignment horizontal="right" wrapText="1"/>
    </xf>
    <xf numFmtId="0" fontId="4" fillId="0" borderId="4" xfId="0" applyFont="1" applyBorder="1" applyAlignment="1">
      <alignment horizontal="right" vertical="center" wrapText="1"/>
    </xf>
    <xf numFmtId="0" fontId="2" fillId="0" borderId="7" xfId="0" applyFont="1" applyBorder="1" applyAlignment="1">
      <alignment horizontal="left" vertical="center" wrapText="1" indent="3"/>
    </xf>
    <xf numFmtId="0" fontId="3" fillId="0" borderId="0" xfId="0" applyFont="1" applyBorder="1" applyAlignment="1">
      <alignment horizontal="left" vertical="center" wrapText="1" indent="3"/>
    </xf>
    <xf numFmtId="0" fontId="3" fillId="0" borderId="0" xfId="0" applyFont="1" applyBorder="1" applyAlignment="1">
      <alignment vertical="center" wrapText="1"/>
    </xf>
    <xf numFmtId="0" fontId="4" fillId="0" borderId="0" xfId="0" applyFont="1" applyBorder="1" applyAlignment="1">
      <alignment horizontal="left" vertical="center" wrapText="1" indent="3"/>
    </xf>
    <xf numFmtId="0" fontId="0" fillId="0" borderId="0" xfId="0" applyBorder="1" applyAlignment="1">
      <alignment vertical="top" wrapText="1"/>
    </xf>
    <xf numFmtId="0" fontId="4" fillId="0" borderId="0" xfId="0" applyFont="1" applyBorder="1" applyAlignment="1">
      <alignment vertical="center" wrapText="1"/>
    </xf>
    <xf numFmtId="0" fontId="10" fillId="0" borderId="0" xfId="0" applyFont="1" applyBorder="1" applyAlignment="1">
      <alignment horizontal="left" vertical="center" wrapText="1" indent="3"/>
    </xf>
    <xf numFmtId="0" fontId="1" fillId="0" borderId="0" xfId="0" applyFont="1" applyBorder="1" applyAlignment="1">
      <alignment vertical="top" wrapText="1"/>
    </xf>
    <xf numFmtId="0" fontId="19" fillId="0" borderId="0" xfId="0" applyFont="1" applyBorder="1" applyAlignment="1">
      <alignment vertical="center" wrapText="1"/>
    </xf>
    <xf numFmtId="0" fontId="2" fillId="0" borderId="8" xfId="0" applyFont="1" applyBorder="1" applyAlignment="1">
      <alignment horizontal="center" vertical="center" wrapText="1"/>
    </xf>
    <xf numFmtId="0" fontId="0" fillId="0" borderId="9" xfId="0" applyBorder="1"/>
    <xf numFmtId="0" fontId="4" fillId="0" borderId="4"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right" vertical="center" wrapText="1"/>
    </xf>
    <xf numFmtId="0" fontId="0" fillId="0" borderId="4" xfId="0" applyBorder="1"/>
    <xf numFmtId="0" fontId="0" fillId="0" borderId="4" xfId="0" applyBorder="1" applyAlignment="1">
      <alignment vertical="top" wrapText="1"/>
    </xf>
    <xf numFmtId="0" fontId="19" fillId="0" borderId="4" xfId="0" applyFont="1" applyBorder="1" applyAlignment="1">
      <alignment horizontal="right" vertical="center" wrapText="1"/>
    </xf>
    <xf numFmtId="0" fontId="4" fillId="0" borderId="3" xfId="0" applyFont="1" applyBorder="1" applyAlignment="1">
      <alignment vertical="center" wrapText="1"/>
    </xf>
    <xf numFmtId="0" fontId="9" fillId="0" borderId="9" xfId="0" applyFont="1" applyBorder="1" applyAlignment="1">
      <alignment horizontal="center" vertical="center" wrapText="1"/>
    </xf>
    <xf numFmtId="0" fontId="9" fillId="0" borderId="4" xfId="0" applyFont="1" applyBorder="1" applyAlignment="1">
      <alignment horizontal="right" vertical="center" wrapText="1"/>
    </xf>
    <xf numFmtId="0" fontId="9" fillId="0" borderId="0" xfId="0" applyFont="1" applyBorder="1" applyAlignment="1">
      <alignment horizontal="left" vertical="center" wrapText="1" indent="3"/>
    </xf>
    <xf numFmtId="0" fontId="9" fillId="0" borderId="0" xfId="0" applyFont="1" applyBorder="1" applyAlignment="1">
      <alignment vertical="center" wrapText="1"/>
    </xf>
    <xf numFmtId="4" fontId="22" fillId="0" borderId="4" xfId="0" applyNumberFormat="1" applyFont="1" applyBorder="1"/>
    <xf numFmtId="0" fontId="4" fillId="0" borderId="4" xfId="0" applyFont="1" applyBorder="1" applyAlignment="1">
      <alignment horizontal="right" vertical="center" wrapText="1"/>
    </xf>
    <xf numFmtId="0" fontId="4" fillId="0" borderId="9" xfId="0" applyFont="1" applyBorder="1" applyAlignment="1">
      <alignment horizontal="center" vertical="center" wrapText="1"/>
    </xf>
    <xf numFmtId="0" fontId="11" fillId="0" borderId="0" xfId="0" applyFont="1" applyAlignment="1">
      <alignment wrapText="1"/>
    </xf>
    <xf numFmtId="49" fontId="25" fillId="0" borderId="0" xfId="0" applyNumberFormat="1" applyFont="1" applyAlignment="1" applyProtection="1">
      <alignment vertical="top"/>
      <protection locked="0"/>
    </xf>
    <xf numFmtId="0" fontId="25" fillId="0" borderId="0" xfId="0" applyFont="1" applyProtection="1">
      <protection locked="0"/>
    </xf>
    <xf numFmtId="0" fontId="26" fillId="0" borderId="0" xfId="0" applyFont="1" applyProtection="1">
      <protection locked="0"/>
    </xf>
    <xf numFmtId="4" fontId="27" fillId="0" borderId="0" xfId="0" applyNumberFormat="1" applyFont="1" applyProtection="1">
      <protection hidden="1"/>
    </xf>
    <xf numFmtId="4" fontId="28" fillId="0" borderId="0" xfId="0" applyNumberFormat="1" applyFont="1" applyProtection="1">
      <protection locked="0"/>
    </xf>
    <xf numFmtId="0" fontId="29" fillId="0" borderId="0" xfId="0" applyFont="1" applyProtection="1">
      <protection locked="0"/>
    </xf>
    <xf numFmtId="0" fontId="29" fillId="0" borderId="0" xfId="0" applyFont="1"/>
    <xf numFmtId="0" fontId="30" fillId="0" borderId="0" xfId="0" applyFont="1"/>
    <xf numFmtId="0" fontId="0" fillId="0" borderId="0" xfId="0" applyAlignment="1">
      <alignment vertical="top"/>
    </xf>
    <xf numFmtId="49" fontId="31" fillId="0" borderId="0" xfId="0" applyNumberFormat="1" applyFont="1" applyAlignment="1" applyProtection="1">
      <alignment vertical="top"/>
      <protection locked="0"/>
    </xf>
    <xf numFmtId="0" fontId="26" fillId="0" borderId="0" xfId="0" applyFont="1" applyBorder="1" applyAlignment="1" applyProtection="1">
      <alignment horizontal="left" vertical="top" wrapText="1"/>
      <protection locked="0"/>
    </xf>
    <xf numFmtId="0" fontId="31" fillId="0" borderId="0" xfId="0" applyFont="1" applyProtection="1">
      <protection locked="0"/>
    </xf>
    <xf numFmtId="49" fontId="31" fillId="0" borderId="11" xfId="0" applyNumberFormat="1" applyFont="1" applyBorder="1" applyAlignment="1" applyProtection="1">
      <alignment vertical="top"/>
      <protection locked="0"/>
    </xf>
    <xf numFmtId="0" fontId="31" fillId="0" borderId="11" xfId="0" applyFont="1" applyBorder="1" applyProtection="1">
      <protection locked="0"/>
    </xf>
    <xf numFmtId="0" fontId="0" fillId="0" borderId="11" xfId="0" applyBorder="1"/>
    <xf numFmtId="0" fontId="0" fillId="0" borderId="11" xfId="0" applyFont="1" applyBorder="1" applyAlignment="1">
      <alignment horizontal="right"/>
    </xf>
    <xf numFmtId="49" fontId="31" fillId="0" borderId="0" xfId="0" applyNumberFormat="1" applyFont="1" applyBorder="1" applyAlignment="1" applyProtection="1">
      <alignment vertical="top"/>
      <protection locked="0"/>
    </xf>
    <xf numFmtId="0" fontId="31" fillId="0" borderId="0" xfId="0" applyFont="1" applyBorder="1" applyProtection="1">
      <protection locked="0"/>
    </xf>
    <xf numFmtId="0" fontId="0" fillId="0" borderId="0" xfId="0" applyBorder="1"/>
    <xf numFmtId="0" fontId="0" fillId="0" borderId="0" xfId="0" applyFont="1" applyBorder="1" applyAlignment="1">
      <alignment horizontal="right"/>
    </xf>
    <xf numFmtId="0" fontId="31" fillId="0" borderId="0" xfId="0" applyFont="1" applyAlignment="1" applyProtection="1">
      <alignment wrapText="1"/>
      <protection locked="0"/>
    </xf>
    <xf numFmtId="39" fontId="27" fillId="0" borderId="0" xfId="0" applyNumberFormat="1" applyFont="1" applyProtection="1">
      <protection hidden="1"/>
    </xf>
    <xf numFmtId="39" fontId="31" fillId="0" borderId="0" xfId="0" applyNumberFormat="1" applyFont="1" applyProtection="1">
      <protection locked="0"/>
    </xf>
    <xf numFmtId="0" fontId="33" fillId="0" borderId="0" xfId="0" applyFont="1" applyProtection="1">
      <protection locked="0"/>
    </xf>
    <xf numFmtId="1" fontId="29" fillId="0" borderId="0" xfId="0" applyNumberFormat="1" applyFont="1" applyProtection="1">
      <protection locked="0"/>
    </xf>
    <xf numFmtId="0" fontId="31" fillId="0" borderId="12" xfId="0" applyFont="1" applyBorder="1" applyProtection="1">
      <protection locked="0"/>
    </xf>
    <xf numFmtId="0" fontId="0" fillId="0" borderId="13" xfId="0" applyBorder="1"/>
    <xf numFmtId="4" fontId="27" fillId="0" borderId="13" xfId="0" applyNumberFormat="1" applyFont="1" applyBorder="1" applyProtection="1">
      <protection hidden="1"/>
    </xf>
    <xf numFmtId="4" fontId="28" fillId="0" borderId="13" xfId="0" applyNumberFormat="1" applyFont="1" applyBorder="1" applyProtection="1">
      <protection locked="0"/>
    </xf>
    <xf numFmtId="4" fontId="27" fillId="0" borderId="0" xfId="0" applyNumberFormat="1" applyFont="1" applyBorder="1" applyProtection="1">
      <protection hidden="1"/>
    </xf>
    <xf numFmtId="4" fontId="28" fillId="0" borderId="0" xfId="0" applyNumberFormat="1" applyFont="1" applyBorder="1" applyProtection="1">
      <protection locked="0"/>
    </xf>
    <xf numFmtId="4" fontId="27" fillId="0" borderId="11" xfId="0" applyNumberFormat="1" applyFont="1" applyBorder="1" applyProtection="1">
      <protection hidden="1"/>
    </xf>
    <xf numFmtId="4" fontId="28" fillId="0" borderId="11" xfId="0" applyNumberFormat="1" applyFont="1" applyBorder="1" applyProtection="1">
      <protection locked="0"/>
    </xf>
    <xf numFmtId="49" fontId="34" fillId="0" borderId="0" xfId="0" applyNumberFormat="1" applyFont="1" applyAlignment="1" applyProtection="1">
      <alignment vertical="top"/>
      <protection locked="0"/>
    </xf>
    <xf numFmtId="0" fontId="35" fillId="0" borderId="0" xfId="0" applyFont="1" applyProtection="1">
      <protection locked="0"/>
    </xf>
    <xf numFmtId="0" fontId="35" fillId="0" borderId="0" xfId="0" applyFont="1"/>
    <xf numFmtId="0" fontId="36" fillId="0" borderId="0" xfId="0" applyFont="1"/>
    <xf numFmtId="49" fontId="31" fillId="0" borderId="0" xfId="0" applyNumberFormat="1" applyFont="1" applyFill="1" applyAlignment="1" applyProtection="1">
      <alignment vertical="top"/>
      <protection locked="0"/>
    </xf>
    <xf numFmtId="4" fontId="27" fillId="0" borderId="12" xfId="0" applyNumberFormat="1" applyFont="1" applyBorder="1" applyProtection="1">
      <protection hidden="1"/>
    </xf>
    <xf numFmtId="4" fontId="28" fillId="0" borderId="12" xfId="0" applyNumberFormat="1" applyFont="1" applyBorder="1" applyProtection="1">
      <protection locked="0"/>
    </xf>
    <xf numFmtId="0" fontId="32" fillId="0" borderId="0" xfId="0" applyFont="1" applyBorder="1" applyAlignment="1" applyProtection="1">
      <alignment horizontal="left" vertical="top" wrapText="1"/>
      <protection locked="0"/>
    </xf>
    <xf numFmtId="4" fontId="38" fillId="0" borderId="0" xfId="0" applyNumberFormat="1" applyFont="1" applyProtection="1">
      <protection hidden="1"/>
    </xf>
    <xf numFmtId="39" fontId="34" fillId="0" borderId="0" xfId="0" applyNumberFormat="1" applyFont="1" applyProtection="1">
      <protection locked="0"/>
    </xf>
    <xf numFmtId="0" fontId="31" fillId="0" borderId="0" xfId="0" applyNumberFormat="1" applyFont="1" applyBorder="1" applyAlignment="1" applyProtection="1">
      <alignment horizontal="left" vertical="top" wrapText="1"/>
      <protection locked="0"/>
    </xf>
    <xf numFmtId="0" fontId="31" fillId="0" borderId="13" xfId="0" applyFont="1" applyBorder="1" applyProtection="1">
      <protection locked="0"/>
    </xf>
    <xf numFmtId="0" fontId="31" fillId="0" borderId="0" xfId="0" applyFont="1" applyBorder="1" applyAlignment="1" applyProtection="1">
      <alignment horizontal="left" vertical="top" wrapText="1"/>
      <protection locked="0"/>
    </xf>
    <xf numFmtId="0" fontId="31" fillId="0" borderId="0" xfId="0" applyFont="1" applyBorder="1" applyAlignment="1" applyProtection="1">
      <alignment horizontal="left" vertical="top" wrapText="1"/>
    </xf>
    <xf numFmtId="0" fontId="31" fillId="0" borderId="0" xfId="0" applyFont="1" applyBorder="1" applyAlignment="1" applyProtection="1">
      <alignment horizontal="left" wrapText="1"/>
    </xf>
    <xf numFmtId="3" fontId="31" fillId="0" borderId="0" xfId="0" applyNumberFormat="1" applyFont="1" applyBorder="1" applyAlignment="1" applyProtection="1">
      <alignment horizontal="right" wrapText="1"/>
    </xf>
    <xf numFmtId="0" fontId="31" fillId="0" borderId="11" xfId="0" applyFont="1" applyBorder="1" applyAlignment="1" applyProtection="1">
      <alignment vertical="top"/>
      <protection locked="0"/>
    </xf>
    <xf numFmtId="0" fontId="31" fillId="0" borderId="0" xfId="0" applyFont="1" applyAlignment="1">
      <alignment vertical="top"/>
    </xf>
    <xf numFmtId="0" fontId="31" fillId="0" borderId="0" xfId="0" applyFont="1"/>
    <xf numFmtId="49" fontId="39" fillId="0" borderId="0" xfId="0" applyNumberFormat="1" applyFont="1" applyAlignment="1">
      <alignment vertical="top"/>
    </xf>
    <xf numFmtId="0" fontId="39" fillId="0" borderId="0" xfId="0" applyFont="1"/>
    <xf numFmtId="49" fontId="31" fillId="0" borderId="0" xfId="0" applyNumberFormat="1" applyFont="1" applyAlignment="1">
      <alignment vertical="top"/>
    </xf>
    <xf numFmtId="0" fontId="28" fillId="0" borderId="0" xfId="0" applyFont="1"/>
    <xf numFmtId="0" fontId="26" fillId="0" borderId="0" xfId="0" applyFont="1"/>
    <xf numFmtId="49" fontId="30" fillId="0" borderId="0" xfId="0" applyNumberFormat="1" applyFont="1" applyAlignment="1">
      <alignment vertical="top"/>
    </xf>
    <xf numFmtId="4" fontId="6" fillId="0" borderId="5" xfId="0" applyNumberFormat="1" applyFont="1" applyBorder="1" applyAlignment="1">
      <alignment horizontal="right" wrapText="1"/>
    </xf>
    <xf numFmtId="2" fontId="6" fillId="0" borderId="0" xfId="0" applyNumberFormat="1" applyFont="1" applyBorder="1" applyAlignment="1">
      <alignment horizontal="center" vertical="center" wrapText="1"/>
    </xf>
    <xf numFmtId="4" fontId="7" fillId="0" borderId="5" xfId="0" applyNumberFormat="1" applyFont="1" applyFill="1" applyBorder="1" applyAlignment="1">
      <alignment horizontal="right" wrapText="1"/>
    </xf>
    <xf numFmtId="1" fontId="12"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top" wrapText="1"/>
    </xf>
    <xf numFmtId="0" fontId="12" fillId="0" borderId="15" xfId="0" applyFont="1" applyFill="1" applyBorder="1" applyAlignment="1">
      <alignment horizontal="center" wrapText="1"/>
    </xf>
    <xf numFmtId="4" fontId="12" fillId="0" borderId="16"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1" fontId="1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11" fillId="0" borderId="17" xfId="0" applyNumberFormat="1" applyFont="1" applyFill="1" applyBorder="1" applyAlignment="1">
      <alignment horizontal="center" vertical="center" wrapText="1"/>
    </xf>
    <xf numFmtId="0" fontId="11" fillId="0" borderId="7" xfId="0" applyFont="1" applyFill="1" applyBorder="1" applyAlignment="1">
      <alignment horizontal="justify" vertical="top" wrapText="1"/>
    </xf>
    <xf numFmtId="0" fontId="11" fillId="0" borderId="7" xfId="0" applyFont="1" applyFill="1" applyBorder="1" applyAlignment="1">
      <alignment horizontal="center" vertical="center" wrapText="1"/>
    </xf>
    <xf numFmtId="2" fontId="11" fillId="0" borderId="1" xfId="2" applyNumberFormat="1" applyFont="1" applyFill="1" applyBorder="1" applyAlignment="1">
      <alignment horizontal="right" vertical="center" wrapText="1"/>
    </xf>
    <xf numFmtId="0" fontId="12" fillId="0" borderId="0" xfId="0" applyFont="1" applyFill="1" applyBorder="1" applyAlignment="1">
      <alignment horizontal="left" vertical="top" wrapText="1"/>
    </xf>
    <xf numFmtId="0" fontId="12" fillId="0" borderId="0" xfId="0" applyFont="1" applyFill="1" applyBorder="1" applyAlignment="1">
      <alignment horizontal="right" wrapText="1"/>
    </xf>
    <xf numFmtId="4" fontId="12" fillId="0" borderId="0" xfId="0" applyNumberFormat="1" applyFont="1" applyFill="1" applyBorder="1" applyAlignment="1">
      <alignment horizontal="right" vertical="center" wrapText="1"/>
    </xf>
    <xf numFmtId="0" fontId="12" fillId="0" borderId="17" xfId="0" applyNumberFormat="1" applyFont="1" applyFill="1" applyBorder="1" applyAlignment="1">
      <alignment horizontal="center" vertical="top" wrapText="1"/>
    </xf>
    <xf numFmtId="0" fontId="12" fillId="0" borderId="7" xfId="0" applyFont="1" applyFill="1" applyBorder="1" applyAlignment="1">
      <alignment horizontal="center" wrapText="1"/>
    </xf>
    <xf numFmtId="2" fontId="12" fillId="0" borderId="1" xfId="2" applyNumberFormat="1" applyFont="1" applyFill="1" applyBorder="1" applyAlignment="1">
      <alignment horizontal="right" wrapText="1"/>
    </xf>
    <xf numFmtId="0" fontId="12" fillId="0" borderId="0" xfId="0" applyNumberFormat="1" applyFont="1" applyFill="1" applyBorder="1" applyAlignment="1">
      <alignment horizontal="center" wrapText="1"/>
    </xf>
    <xf numFmtId="0" fontId="12" fillId="0" borderId="0" xfId="0" applyFont="1" applyFill="1" applyBorder="1" applyAlignment="1">
      <alignment horizontal="justify" vertical="top" wrapText="1"/>
    </xf>
    <xf numFmtId="2" fontId="12" fillId="0" borderId="0" xfId="2" applyNumberFormat="1" applyFont="1" applyFill="1" applyBorder="1" applyAlignment="1">
      <alignment horizontal="right" wrapText="1"/>
    </xf>
    <xf numFmtId="4" fontId="12" fillId="0" borderId="0" xfId="2" applyNumberFormat="1" applyFont="1" applyFill="1" applyBorder="1" applyAlignment="1">
      <alignment horizontal="right" wrapText="1"/>
    </xf>
    <xf numFmtId="2" fontId="11" fillId="0" borderId="0" xfId="2" applyNumberFormat="1" applyFont="1" applyFill="1" applyBorder="1" applyAlignment="1">
      <alignment horizontal="right" vertical="center" wrapText="1"/>
    </xf>
    <xf numFmtId="4" fontId="11" fillId="0" borderId="0" xfId="2" applyNumberFormat="1" applyFont="1" applyFill="1" applyBorder="1" applyAlignment="1">
      <alignment horizontal="right" vertical="center" wrapText="1"/>
    </xf>
    <xf numFmtId="0" fontId="11" fillId="0" borderId="0" xfId="0" applyNumberFormat="1" applyFont="1" applyFill="1" applyBorder="1" applyAlignment="1">
      <alignment horizontal="center" vertical="center" wrapText="1"/>
    </xf>
    <xf numFmtId="0" fontId="11" fillId="0" borderId="0" xfId="0" applyFont="1" applyFill="1" applyBorder="1" applyAlignment="1">
      <alignment horizontal="justify" vertical="top" wrapText="1"/>
    </xf>
    <xf numFmtId="0" fontId="11" fillId="0" borderId="0" xfId="0" applyFont="1" applyFill="1" applyBorder="1" applyAlignment="1">
      <alignment horizontal="center" vertical="center" wrapText="1"/>
    </xf>
    <xf numFmtId="0" fontId="12" fillId="0" borderId="0" xfId="0" applyNumberFormat="1" applyFont="1" applyFill="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4" fontId="8" fillId="0" borderId="0" xfId="0" applyNumberFormat="1" applyFont="1" applyAlignment="1">
      <alignment horizontal="right" wrapText="1"/>
    </xf>
    <xf numFmtId="0" fontId="8" fillId="0" borderId="0" xfId="0" applyFont="1" applyFill="1" applyBorder="1" applyAlignment="1">
      <alignment horizontal="right" wrapText="1"/>
    </xf>
    <xf numFmtId="4" fontId="8" fillId="0" borderId="0" xfId="0" applyNumberFormat="1" applyFont="1" applyFill="1" applyBorder="1" applyAlignment="1">
      <alignment horizontal="right" wrapText="1"/>
    </xf>
    <xf numFmtId="0" fontId="8" fillId="0" borderId="0" xfId="0" applyFont="1" applyAlignment="1">
      <alignment horizontal="right" wrapText="1"/>
    </xf>
    <xf numFmtId="0" fontId="12" fillId="0" borderId="0" xfId="3" applyFont="1" applyFill="1" applyAlignment="1">
      <alignment horizontal="center" vertical="top" wrapText="1"/>
    </xf>
    <xf numFmtId="0" fontId="12" fillId="0" borderId="0" xfId="0" applyNumberFormat="1" applyFont="1" applyFill="1" applyAlignment="1">
      <alignment horizontal="left" vertical="top" wrapText="1"/>
    </xf>
    <xf numFmtId="4" fontId="12" fillId="0" borderId="0" xfId="4" applyNumberFormat="1" applyFont="1" applyBorder="1" applyAlignment="1">
      <alignment horizontal="right" wrapText="1"/>
    </xf>
    <xf numFmtId="4" fontId="12" fillId="0" borderId="0" xfId="3" applyNumberFormat="1" applyFont="1" applyAlignment="1">
      <alignment horizontal="right" wrapText="1"/>
    </xf>
    <xf numFmtId="4" fontId="12" fillId="0" borderId="0" xfId="3" applyNumberFormat="1" applyFont="1" applyFill="1" applyBorder="1" applyAlignment="1">
      <alignment horizontal="right" wrapText="1"/>
    </xf>
    <xf numFmtId="4" fontId="12" fillId="0" borderId="0" xfId="0" applyNumberFormat="1" applyFont="1" applyFill="1" applyBorder="1" applyAlignment="1">
      <alignment horizontal="right" wrapText="1"/>
    </xf>
    <xf numFmtId="4" fontId="12" fillId="0" borderId="0" xfId="4" applyNumberFormat="1" applyFont="1" applyFill="1" applyBorder="1" applyAlignment="1">
      <alignment horizontal="right" wrapText="1"/>
    </xf>
    <xf numFmtId="4" fontId="12" fillId="0" borderId="0" xfId="3" applyNumberFormat="1" applyFont="1" applyFill="1" applyAlignment="1">
      <alignment horizontal="right" wrapText="1"/>
    </xf>
    <xf numFmtId="4" fontId="12" fillId="0" borderId="0" xfId="1" applyNumberFormat="1" applyFont="1" applyFill="1" applyBorder="1" applyAlignment="1">
      <alignment horizontal="right" wrapText="1"/>
    </xf>
    <xf numFmtId="0" fontId="12" fillId="0" borderId="0" xfId="3" applyFont="1" applyAlignment="1">
      <alignment horizontal="center" vertical="top" wrapText="1"/>
    </xf>
    <xf numFmtId="0" fontId="11" fillId="0" borderId="0" xfId="4" applyNumberFormat="1" applyFont="1" applyBorder="1" applyAlignment="1">
      <alignment horizontal="left" vertical="top" wrapText="1"/>
    </xf>
    <xf numFmtId="0" fontId="12" fillId="0" borderId="0" xfId="4" applyNumberFormat="1" applyFont="1" applyFill="1" applyAlignment="1">
      <alignment horizontal="left" vertical="top" wrapText="1"/>
    </xf>
    <xf numFmtId="0" fontId="12" fillId="0" borderId="0" xfId="3" applyNumberFormat="1" applyFont="1" applyAlignment="1">
      <alignment horizontal="left" vertical="top" wrapText="1"/>
    </xf>
    <xf numFmtId="0" fontId="12" fillId="0" borderId="0" xfId="0" applyFont="1" applyAlignment="1">
      <alignment horizontal="center" vertical="top" wrapText="1"/>
    </xf>
    <xf numFmtId="4" fontId="12" fillId="0" borderId="0" xfId="0" applyNumberFormat="1" applyFont="1" applyFill="1" applyAlignment="1">
      <alignment horizontal="right" wrapText="1"/>
    </xf>
    <xf numFmtId="0" fontId="12" fillId="0" borderId="0" xfId="0" applyFont="1" applyFill="1" applyAlignment="1">
      <alignment horizontal="center" vertical="top" wrapText="1"/>
    </xf>
    <xf numFmtId="0" fontId="42" fillId="0" borderId="0" xfId="0" applyFont="1" applyFill="1" applyAlignment="1">
      <alignment horizontal="center" vertical="top"/>
    </xf>
    <xf numFmtId="0" fontId="42" fillId="0" borderId="0" xfId="0" applyFont="1" applyFill="1" applyAlignment="1">
      <alignment horizontal="left" vertical="top" wrapText="1"/>
    </xf>
    <xf numFmtId="0" fontId="42" fillId="0" borderId="0" xfId="0" applyFont="1" applyFill="1" applyAlignment="1">
      <alignment horizontal="right"/>
    </xf>
    <xf numFmtId="4" fontId="42" fillId="0" borderId="0" xfId="0" applyNumberFormat="1" applyFont="1" applyFill="1" applyAlignment="1">
      <alignment horizontal="right"/>
    </xf>
    <xf numFmtId="4" fontId="42" fillId="0" borderId="0" xfId="0" applyNumberFormat="1" applyFont="1" applyFill="1" applyBorder="1" applyAlignment="1">
      <alignment horizontal="right"/>
    </xf>
    <xf numFmtId="4" fontId="12" fillId="0" borderId="0" xfId="0" applyNumberFormat="1" applyFont="1" applyFill="1" applyBorder="1" applyAlignment="1">
      <alignment horizontal="right"/>
    </xf>
    <xf numFmtId="0" fontId="12" fillId="0" borderId="0" xfId="3" applyNumberFormat="1" applyFont="1" applyFill="1" applyAlignment="1">
      <alignment horizontal="left" vertical="top" wrapText="1"/>
    </xf>
    <xf numFmtId="0" fontId="0" fillId="0" borderId="0" xfId="0" applyAlignment="1">
      <alignment horizontal="right" vertical="justify" wrapText="1"/>
    </xf>
    <xf numFmtId="4" fontId="0" fillId="0" borderId="0" xfId="0" applyNumberFormat="1" applyAlignment="1">
      <alignment horizontal="right" wrapText="1"/>
    </xf>
    <xf numFmtId="16" fontId="12" fillId="0" borderId="0" xfId="3" applyNumberFormat="1" applyFont="1" applyAlignment="1">
      <alignment horizontal="center" vertical="top" wrapText="1"/>
    </xf>
    <xf numFmtId="0" fontId="12" fillId="0" borderId="0" xfId="0" applyNumberFormat="1" applyFont="1" applyBorder="1" applyAlignment="1">
      <alignment horizontal="left" vertical="top" wrapText="1"/>
    </xf>
    <xf numFmtId="4" fontId="12" fillId="0" borderId="0" xfId="0" applyNumberFormat="1" applyFont="1" applyBorder="1" applyAlignment="1">
      <alignment horizontal="right" wrapText="1"/>
    </xf>
    <xf numFmtId="44" fontId="11" fillId="0" borderId="0" xfId="1" applyFont="1" applyFill="1" applyBorder="1" applyAlignment="1">
      <alignment horizontal="right" wrapText="1"/>
    </xf>
    <xf numFmtId="4" fontId="11" fillId="0" borderId="0" xfId="2" applyNumberFormat="1" applyFont="1" applyFill="1" applyBorder="1" applyAlignment="1">
      <alignment horizontal="right" wrapText="1"/>
    </xf>
    <xf numFmtId="0" fontId="43" fillId="0" borderId="0" xfId="3" applyFont="1" applyAlignment="1">
      <alignment horizontal="right" wrapText="1"/>
    </xf>
    <xf numFmtId="0" fontId="0" fillId="0" borderId="0" xfId="0" applyAlignment="1">
      <alignment wrapText="1"/>
    </xf>
    <xf numFmtId="0" fontId="0" fillId="0" borderId="0" xfId="0" applyAlignment="1">
      <alignment vertical="top" wrapText="1"/>
    </xf>
    <xf numFmtId="0" fontId="0" fillId="0" borderId="0" xfId="0" applyFill="1" applyBorder="1" applyAlignment="1">
      <alignment wrapText="1"/>
    </xf>
    <xf numFmtId="4" fontId="0" fillId="0" borderId="0" xfId="0" applyNumberFormat="1" applyFill="1" applyBorder="1" applyAlignment="1">
      <alignment wrapText="1"/>
    </xf>
    <xf numFmtId="0" fontId="44" fillId="0" borderId="0" xfId="5" applyNumberFormat="1" applyFont="1" applyFill="1" applyAlignment="1">
      <alignment horizontal="left" vertical="top" wrapText="1"/>
    </xf>
    <xf numFmtId="0" fontId="44" fillId="0" borderId="0" xfId="0" applyFont="1" applyAlignment="1">
      <alignment horizontal="right" wrapText="1"/>
    </xf>
    <xf numFmtId="4" fontId="12" fillId="0" borderId="0" xfId="0" applyNumberFormat="1" applyFont="1" applyAlignment="1">
      <alignment horizontal="right" wrapText="1"/>
    </xf>
    <xf numFmtId="0" fontId="45" fillId="0" borderId="0" xfId="0" applyNumberFormat="1" applyFont="1" applyAlignment="1">
      <alignment horizontal="left" vertical="top" wrapText="1"/>
    </xf>
    <xf numFmtId="0" fontId="12" fillId="0" borderId="0" xfId="0" applyNumberFormat="1" applyFont="1" applyAlignment="1">
      <alignment horizontal="left" vertical="top" wrapText="1"/>
    </xf>
    <xf numFmtId="0" fontId="44" fillId="0" borderId="0" xfId="6" applyFont="1" applyAlignment="1">
      <alignment horizontal="right" vertical="justify" wrapText="1"/>
    </xf>
    <xf numFmtId="4" fontId="42" fillId="0" borderId="0" xfId="0" applyNumberFormat="1" applyFont="1" applyAlignment="1">
      <alignment horizontal="right" wrapText="1"/>
    </xf>
    <xf numFmtId="4" fontId="42" fillId="0" borderId="0" xfId="0" applyNumberFormat="1" applyFont="1" applyFill="1" applyBorder="1" applyAlignment="1">
      <alignment horizontal="right" wrapText="1"/>
    </xf>
    <xf numFmtId="0" fontId="12" fillId="0" borderId="0" xfId="7" applyFont="1" applyFill="1" applyAlignment="1">
      <alignment horizontal="left" vertical="top" wrapText="1"/>
    </xf>
    <xf numFmtId="0" fontId="44" fillId="0" borderId="0" xfId="0" applyNumberFormat="1" applyFont="1" applyAlignment="1">
      <alignment horizontal="left" vertical="top" wrapText="1"/>
    </xf>
    <xf numFmtId="0" fontId="8" fillId="0" borderId="0" xfId="0" applyFont="1" applyBorder="1" applyAlignment="1">
      <alignment wrapText="1"/>
    </xf>
    <xf numFmtId="0" fontId="12" fillId="0" borderId="0" xfId="3" applyFont="1" applyFill="1" applyBorder="1" applyAlignment="1">
      <alignment horizontal="center" vertical="top" wrapText="1"/>
    </xf>
    <xf numFmtId="0" fontId="12" fillId="0" borderId="0" xfId="3" applyNumberFormat="1" applyFont="1" applyFill="1" applyBorder="1" applyAlignment="1">
      <alignment horizontal="left" vertical="top" wrapText="1"/>
    </xf>
    <xf numFmtId="4" fontId="12" fillId="0" borderId="0" xfId="3" applyNumberFormat="1" applyFont="1" applyBorder="1" applyAlignment="1">
      <alignment horizontal="right" wrapText="1"/>
    </xf>
    <xf numFmtId="0" fontId="11" fillId="0" borderId="0" xfId="3" applyFont="1" applyFill="1" applyBorder="1" applyAlignment="1">
      <alignment horizontal="center" vertical="top" wrapText="1"/>
    </xf>
    <xf numFmtId="0" fontId="11" fillId="0" borderId="0" xfId="3" applyNumberFormat="1" applyFont="1" applyFill="1" applyBorder="1" applyAlignment="1">
      <alignment horizontal="left" vertical="top" wrapText="1"/>
    </xf>
    <xf numFmtId="4" fontId="11" fillId="0" borderId="0" xfId="3" applyNumberFormat="1" applyFont="1" applyFill="1" applyBorder="1" applyAlignment="1">
      <alignment horizontal="right" wrapText="1"/>
    </xf>
    <xf numFmtId="4" fontId="11" fillId="0" borderId="0" xfId="3" applyNumberFormat="1" applyFont="1" applyBorder="1" applyAlignment="1">
      <alignment horizontal="right" wrapText="1"/>
    </xf>
    <xf numFmtId="4" fontId="11" fillId="0" borderId="0" xfId="3" applyNumberFormat="1" applyFont="1" applyFill="1" applyBorder="1" applyAlignment="1">
      <alignment horizontal="center" wrapText="1"/>
    </xf>
    <xf numFmtId="4" fontId="11" fillId="0" borderId="0" xfId="0" applyNumberFormat="1" applyFont="1" applyBorder="1" applyAlignment="1">
      <alignment horizontal="right" wrapText="1"/>
    </xf>
    <xf numFmtId="0" fontId="9" fillId="0" borderId="0" xfId="0" applyFont="1" applyBorder="1" applyAlignment="1">
      <alignment horizontal="left" vertical="top" wrapText="1"/>
    </xf>
    <xf numFmtId="4" fontId="9" fillId="0" borderId="0" xfId="0" applyNumberFormat="1" applyFont="1" applyBorder="1" applyAlignment="1">
      <alignment horizontal="right" vertical="center" wrapText="1"/>
    </xf>
    <xf numFmtId="1" fontId="46" fillId="0" borderId="14" xfId="0" applyNumberFormat="1" applyFont="1" applyFill="1" applyBorder="1" applyAlignment="1">
      <alignment horizontal="center" vertical="top" wrapText="1"/>
    </xf>
    <xf numFmtId="0" fontId="46" fillId="0" borderId="15" xfId="0" applyFont="1" applyFill="1" applyBorder="1" applyAlignment="1">
      <alignment vertical="top" wrapText="1"/>
    </xf>
    <xf numFmtId="49" fontId="46" fillId="0" borderId="15" xfId="0" applyNumberFormat="1" applyFont="1" applyFill="1" applyBorder="1" applyAlignment="1">
      <alignment horizontal="center" vertical="center" wrapText="1"/>
    </xf>
    <xf numFmtId="0" fontId="46" fillId="0" borderId="15" xfId="0" applyFont="1" applyFill="1" applyBorder="1" applyAlignment="1">
      <alignment vertical="center" wrapText="1"/>
    </xf>
    <xf numFmtId="4" fontId="46" fillId="0" borderId="15" xfId="0" applyNumberFormat="1" applyFont="1" applyFill="1" applyBorder="1" applyAlignment="1">
      <alignment horizontal="right" wrapText="1"/>
    </xf>
    <xf numFmtId="4" fontId="46" fillId="0" borderId="16" xfId="0" applyNumberFormat="1" applyFont="1" applyFill="1" applyBorder="1" applyAlignment="1">
      <alignment horizontal="center" vertical="center" wrapText="1"/>
    </xf>
    <xf numFmtId="1" fontId="18" fillId="0" borderId="18" xfId="0" applyNumberFormat="1" applyFont="1" applyBorder="1" applyAlignment="1">
      <alignment horizontal="center" vertical="center" wrapText="1"/>
    </xf>
    <xf numFmtId="0" fontId="46" fillId="0" borderId="19" xfId="0" applyFont="1" applyFill="1" applyBorder="1" applyAlignment="1">
      <alignment vertical="top" wrapText="1"/>
    </xf>
    <xf numFmtId="49" fontId="18" fillId="0" borderId="19" xfId="0" applyNumberFormat="1" applyFont="1" applyFill="1" applyBorder="1" applyAlignment="1">
      <alignment horizontal="center" vertical="center" wrapText="1"/>
    </xf>
    <xf numFmtId="0" fontId="18" fillId="0" borderId="19" xfId="0" applyFont="1" applyFill="1" applyBorder="1" applyAlignment="1">
      <alignment vertical="center" wrapText="1"/>
    </xf>
    <xf numFmtId="4" fontId="18" fillId="0" borderId="19" xfId="0" applyNumberFormat="1" applyFont="1" applyBorder="1" applyAlignment="1">
      <alignment horizontal="right" vertical="center" wrapText="1"/>
    </xf>
    <xf numFmtId="4" fontId="46" fillId="0" borderId="20" xfId="0" applyNumberFormat="1" applyFont="1" applyFill="1" applyBorder="1" applyAlignment="1">
      <alignment horizontal="right" vertical="center" wrapText="1"/>
    </xf>
    <xf numFmtId="0" fontId="46" fillId="0" borderId="19" xfId="0" applyFont="1" applyFill="1" applyBorder="1" applyAlignment="1">
      <alignment horizontal="left" vertical="top" wrapText="1"/>
    </xf>
    <xf numFmtId="1" fontId="46" fillId="0" borderId="18" xfId="0" applyNumberFormat="1" applyFont="1" applyBorder="1" applyAlignment="1">
      <alignment horizontal="center" vertical="center" wrapText="1"/>
    </xf>
    <xf numFmtId="49" fontId="46" fillId="0" borderId="19" xfId="0" applyNumberFormat="1" applyFont="1" applyFill="1" applyBorder="1" applyAlignment="1">
      <alignment horizontal="left" vertical="center" wrapText="1"/>
    </xf>
    <xf numFmtId="0" fontId="46" fillId="0" borderId="19" xfId="0" applyFont="1" applyFill="1" applyBorder="1" applyAlignment="1">
      <alignment horizontal="left" vertical="center" wrapText="1"/>
    </xf>
    <xf numFmtId="4" fontId="18" fillId="0" borderId="19" xfId="0" applyNumberFormat="1" applyFont="1" applyBorder="1" applyAlignment="1">
      <alignment horizontal="left" vertical="center" wrapText="1"/>
    </xf>
    <xf numFmtId="4" fontId="18" fillId="0" borderId="20" xfId="0" applyNumberFormat="1" applyFont="1" applyFill="1" applyBorder="1" applyAlignment="1">
      <alignment horizontal="right" vertical="center" wrapText="1"/>
    </xf>
    <xf numFmtId="1" fontId="18" fillId="0" borderId="18" xfId="0" applyNumberFormat="1" applyFont="1" applyBorder="1" applyAlignment="1">
      <alignment horizontal="center" vertical="top" wrapText="1"/>
    </xf>
    <xf numFmtId="49" fontId="46" fillId="0" borderId="19" xfId="0" applyNumberFormat="1" applyFont="1" applyFill="1" applyBorder="1" applyAlignment="1">
      <alignment horizontal="center" vertical="center" wrapText="1"/>
    </xf>
    <xf numFmtId="0" fontId="46" fillId="0" borderId="19" xfId="0" applyFont="1" applyFill="1" applyBorder="1" applyAlignment="1">
      <alignment vertical="center" wrapText="1"/>
    </xf>
    <xf numFmtId="4" fontId="18" fillId="0" borderId="19" xfId="0" applyNumberFormat="1" applyFont="1" applyBorder="1" applyAlignment="1">
      <alignment horizontal="right" wrapText="1"/>
    </xf>
    <xf numFmtId="1" fontId="18" fillId="0" borderId="14" xfId="0" applyNumberFormat="1" applyFont="1" applyBorder="1" applyAlignment="1">
      <alignment horizontal="center" vertical="top" wrapText="1"/>
    </xf>
    <xf numFmtId="4" fontId="18" fillId="0" borderId="15" xfId="0" applyNumberFormat="1" applyFont="1" applyBorder="1" applyAlignment="1">
      <alignment horizontal="right" wrapText="1"/>
    </xf>
    <xf numFmtId="4" fontId="46" fillId="0" borderId="16" xfId="0" applyNumberFormat="1" applyFont="1" applyFill="1" applyBorder="1" applyAlignment="1">
      <alignment horizontal="right" vertical="center" wrapText="1"/>
    </xf>
    <xf numFmtId="0" fontId="42" fillId="0" borderId="0" xfId="0" applyFont="1" applyAlignment="1">
      <alignment horizontal="left" vertical="top"/>
    </xf>
    <xf numFmtId="0" fontId="42" fillId="0" borderId="0" xfId="0" applyFont="1" applyFill="1" applyAlignment="1">
      <alignment horizontal="left" vertical="top"/>
    </xf>
    <xf numFmtId="2" fontId="42" fillId="0" borderId="0" xfId="0" applyNumberFormat="1" applyFont="1" applyFill="1" applyAlignment="1">
      <alignment horizontal="right"/>
    </xf>
    <xf numFmtId="0" fontId="42" fillId="0" borderId="0" xfId="0" applyFont="1" applyBorder="1" applyAlignment="1">
      <alignment horizontal="right"/>
    </xf>
    <xf numFmtId="0" fontId="42" fillId="0" borderId="0" xfId="0" applyFont="1" applyAlignment="1">
      <alignment horizontal="right"/>
    </xf>
    <xf numFmtId="0" fontId="42" fillId="0" borderId="0" xfId="0" applyFont="1" applyFill="1" applyBorder="1" applyAlignment="1">
      <alignment horizontal="right"/>
    </xf>
    <xf numFmtId="0" fontId="48" fillId="0" borderId="0" xfId="0" applyFont="1" applyFill="1" applyAlignment="1">
      <alignment horizontal="left" vertical="top"/>
    </xf>
    <xf numFmtId="0" fontId="48" fillId="0" borderId="0" xfId="0" applyFont="1" applyFill="1" applyAlignment="1">
      <alignment horizontal="left" vertical="top" wrapText="1"/>
    </xf>
    <xf numFmtId="0" fontId="48" fillId="0" borderId="0" xfId="0" applyFont="1" applyFill="1" applyAlignment="1">
      <alignment horizontal="center" vertical="top"/>
    </xf>
    <xf numFmtId="0" fontId="42" fillId="0" borderId="0" xfId="0" applyFont="1" applyFill="1" applyAlignment="1">
      <alignment horizontal="center" wrapText="1"/>
    </xf>
    <xf numFmtId="0" fontId="0" fillId="0" borderId="0" xfId="0" applyFill="1"/>
    <xf numFmtId="49" fontId="42" fillId="0" borderId="0" xfId="0" applyNumberFormat="1" applyFont="1" applyFill="1" applyAlignment="1">
      <alignment horizontal="center" vertical="top"/>
    </xf>
    <xf numFmtId="0" fontId="42" fillId="0" borderId="0" xfId="0" applyFont="1" applyFill="1" applyAlignment="1">
      <alignment horizontal="left" wrapText="1"/>
    </xf>
    <xf numFmtId="2" fontId="42" fillId="0" borderId="0" xfId="0" applyNumberFormat="1" applyFont="1" applyFill="1" applyBorder="1" applyAlignment="1">
      <alignment horizontal="right"/>
    </xf>
    <xf numFmtId="0" fontId="12" fillId="0" borderId="0" xfId="0" applyFont="1" applyFill="1" applyAlignment="1">
      <alignment horizontal="right"/>
    </xf>
    <xf numFmtId="2" fontId="12" fillId="0" borderId="0" xfId="0" applyNumberFormat="1" applyFont="1" applyFill="1" applyAlignment="1">
      <alignment horizontal="right"/>
    </xf>
    <xf numFmtId="2" fontId="42" fillId="0" borderId="0" xfId="0" applyNumberFormat="1" applyFont="1" applyAlignment="1">
      <alignment horizontal="left"/>
    </xf>
    <xf numFmtId="0" fontId="12" fillId="0" borderId="0" xfId="0" applyFont="1" applyFill="1" applyAlignment="1">
      <alignment horizontal="left" vertical="top" wrapText="1"/>
    </xf>
    <xf numFmtId="0" fontId="12" fillId="0" borderId="0" xfId="0" applyNumberFormat="1" applyFont="1" applyFill="1" applyAlignment="1" applyProtection="1">
      <alignment horizontal="left" vertical="top" wrapText="1"/>
      <protection locked="0"/>
    </xf>
    <xf numFmtId="0" fontId="12" fillId="0" borderId="0" xfId="0" applyNumberFormat="1" applyFont="1" applyFill="1" applyAlignment="1" applyProtection="1">
      <alignment horizontal="right" wrapText="1"/>
      <protection locked="0"/>
    </xf>
    <xf numFmtId="0" fontId="42" fillId="0" borderId="0" xfId="0" applyFont="1" applyBorder="1" applyAlignment="1">
      <alignment horizontal="left" vertical="top"/>
    </xf>
    <xf numFmtId="0" fontId="48" fillId="0" borderId="17" xfId="0" applyFont="1" applyFill="1" applyBorder="1" applyAlignment="1">
      <alignment horizontal="center" vertical="top"/>
    </xf>
    <xf numFmtId="0" fontId="48" fillId="0" borderId="7" xfId="0" applyFont="1" applyFill="1" applyBorder="1" applyAlignment="1">
      <alignment horizontal="left" vertical="top"/>
    </xf>
    <xf numFmtId="0" fontId="42" fillId="0" borderId="7" xfId="0" applyFont="1" applyFill="1" applyBorder="1" applyAlignment="1">
      <alignment horizontal="right"/>
    </xf>
    <xf numFmtId="2" fontId="42" fillId="0" borderId="7" xfId="0" applyNumberFormat="1" applyFont="1" applyFill="1" applyBorder="1" applyAlignment="1">
      <alignment horizontal="right"/>
    </xf>
    <xf numFmtId="4" fontId="48" fillId="0" borderId="1" xfId="0" applyNumberFormat="1" applyFont="1" applyFill="1" applyBorder="1" applyAlignment="1">
      <alignment horizontal="right"/>
    </xf>
    <xf numFmtId="2" fontId="48" fillId="0" borderId="0" xfId="0" applyNumberFormat="1" applyFont="1" applyBorder="1" applyAlignment="1">
      <alignment horizontal="left"/>
    </xf>
    <xf numFmtId="0" fontId="48" fillId="0" borderId="0" xfId="0" applyFont="1" applyFill="1" applyBorder="1" applyAlignment="1">
      <alignment horizontal="left" vertical="top"/>
    </xf>
    <xf numFmtId="2" fontId="48" fillId="0" borderId="0" xfId="0" applyNumberFormat="1" applyFont="1" applyFill="1" applyBorder="1" applyAlignment="1">
      <alignment horizontal="right"/>
    </xf>
    <xf numFmtId="2" fontId="48" fillId="0" borderId="7" xfId="0" applyNumberFormat="1" applyFont="1" applyFill="1" applyBorder="1" applyAlignment="1">
      <alignment horizontal="right"/>
    </xf>
    <xf numFmtId="2" fontId="48" fillId="0" borderId="1" xfId="0" applyNumberFormat="1" applyFont="1" applyFill="1" applyBorder="1" applyAlignment="1">
      <alignment horizontal="right"/>
    </xf>
    <xf numFmtId="0" fontId="48" fillId="0" borderId="0" xfId="0" applyFont="1" applyFill="1" applyBorder="1" applyAlignment="1">
      <alignment horizontal="center" vertical="top"/>
    </xf>
    <xf numFmtId="49" fontId="48" fillId="0" borderId="0" xfId="0" applyNumberFormat="1" applyFont="1" applyFill="1" applyAlignment="1">
      <alignment horizontal="center" vertical="top"/>
    </xf>
    <xf numFmtId="0" fontId="42" fillId="0" borderId="0" xfId="0" applyFont="1" applyAlignment="1">
      <alignment horizontal="center" vertical="top"/>
    </xf>
    <xf numFmtId="0" fontId="48" fillId="0" borderId="0" xfId="0" applyFont="1" applyFill="1" applyBorder="1" applyAlignment="1">
      <alignment horizontal="right"/>
    </xf>
    <xf numFmtId="49" fontId="48" fillId="0" borderId="17" xfId="0" applyNumberFormat="1" applyFont="1" applyBorder="1" applyAlignment="1">
      <alignment horizontal="center" vertical="top"/>
    </xf>
    <xf numFmtId="0" fontId="48" fillId="0" borderId="7" xfId="0" applyFont="1" applyFill="1" applyBorder="1" applyAlignment="1">
      <alignment horizontal="right"/>
    </xf>
    <xf numFmtId="0" fontId="42" fillId="0" borderId="1" xfId="0" applyFont="1" applyFill="1" applyBorder="1" applyAlignment="1">
      <alignment horizontal="right"/>
    </xf>
    <xf numFmtId="49" fontId="42" fillId="0" borderId="0" xfId="0" applyNumberFormat="1" applyFont="1" applyAlignment="1">
      <alignment horizontal="center" vertical="top"/>
    </xf>
    <xf numFmtId="0" fontId="44" fillId="0" borderId="0" xfId="0" applyNumberFormat="1" applyFont="1" applyFill="1" applyBorder="1" applyAlignment="1" applyProtection="1">
      <alignment horizontal="left" vertical="top" wrapText="1"/>
    </xf>
    <xf numFmtId="18" fontId="48" fillId="0" borderId="0" xfId="0" applyNumberFormat="1" applyFont="1" applyAlignment="1">
      <alignment horizontal="center" vertical="top"/>
    </xf>
    <xf numFmtId="0" fontId="12" fillId="0" borderId="0" xfId="0" applyFont="1" applyFill="1" applyAlignment="1">
      <alignment horizontal="left" wrapText="1"/>
    </xf>
    <xf numFmtId="0" fontId="42" fillId="0" borderId="0" xfId="0" applyFont="1" applyFill="1" applyAlignment="1">
      <alignment horizontal="left"/>
    </xf>
    <xf numFmtId="2" fontId="42" fillId="0" borderId="0" xfId="0" applyNumberFormat="1" applyFont="1" applyFill="1" applyAlignment="1">
      <alignment horizontal="left"/>
    </xf>
    <xf numFmtId="49" fontId="48" fillId="0" borderId="17" xfId="0" applyNumberFormat="1" applyFont="1" applyFill="1" applyBorder="1" applyAlignment="1">
      <alignment horizontal="center" vertical="top"/>
    </xf>
    <xf numFmtId="49" fontId="11" fillId="0" borderId="0" xfId="0" applyNumberFormat="1" applyFont="1" applyFill="1" applyAlignment="1" applyProtection="1">
      <alignment horizontal="center" vertical="top"/>
      <protection locked="0"/>
    </xf>
    <xf numFmtId="0" fontId="11" fillId="0" borderId="0" xfId="0" applyFont="1" applyFill="1" applyAlignment="1">
      <alignment horizontal="left"/>
    </xf>
    <xf numFmtId="0" fontId="12" fillId="0" borderId="0" xfId="0" applyFont="1" applyFill="1" applyAlignment="1" applyProtection="1">
      <alignment horizontal="center" vertical="top"/>
      <protection locked="0"/>
    </xf>
    <xf numFmtId="0" fontId="12" fillId="0" borderId="0" xfId="0" applyNumberFormat="1" applyFont="1" applyFill="1" applyAlignment="1">
      <alignment horizontal="left" vertical="justify" wrapText="1"/>
    </xf>
    <xf numFmtId="0" fontId="12" fillId="0" borderId="0" xfId="0" applyFont="1" applyFill="1" applyAlignment="1">
      <alignment horizontal="left"/>
    </xf>
    <xf numFmtId="4" fontId="48" fillId="0" borderId="1" xfId="0" applyNumberFormat="1" applyFont="1" applyBorder="1" applyAlignment="1">
      <alignment horizontal="right"/>
    </xf>
    <xf numFmtId="0" fontId="42" fillId="0" borderId="14" xfId="0" applyFont="1" applyFill="1" applyBorder="1" applyAlignment="1">
      <alignment horizontal="center" vertical="top"/>
    </xf>
    <xf numFmtId="0" fontId="48" fillId="0" borderId="15" xfId="0" applyFont="1" applyFill="1" applyBorder="1" applyAlignment="1">
      <alignment horizontal="left" vertical="top"/>
    </xf>
    <xf numFmtId="0" fontId="42" fillId="0" borderId="15" xfId="0" applyFont="1" applyFill="1" applyBorder="1" applyAlignment="1">
      <alignment horizontal="right"/>
    </xf>
    <xf numFmtId="2" fontId="42" fillId="0" borderId="15" xfId="0" applyNumberFormat="1" applyFont="1" applyFill="1" applyBorder="1" applyAlignment="1">
      <alignment horizontal="right"/>
    </xf>
    <xf numFmtId="2" fontId="42" fillId="0" borderId="16" xfId="0" applyNumberFormat="1" applyFont="1" applyBorder="1" applyAlignment="1">
      <alignment horizontal="right"/>
    </xf>
    <xf numFmtId="0" fontId="42" fillId="0" borderId="21" xfId="0" applyFont="1" applyFill="1" applyBorder="1" applyAlignment="1">
      <alignment horizontal="center" vertical="top"/>
    </xf>
    <xf numFmtId="0" fontId="42" fillId="0" borderId="22" xfId="0" applyFont="1" applyFill="1" applyBorder="1" applyAlignment="1">
      <alignment horizontal="left" vertical="top"/>
    </xf>
    <xf numFmtId="0" fontId="42" fillId="0" borderId="22" xfId="0" applyFont="1" applyFill="1" applyBorder="1" applyAlignment="1">
      <alignment horizontal="right"/>
    </xf>
    <xf numFmtId="2" fontId="42" fillId="0" borderId="22" xfId="0" applyNumberFormat="1" applyFont="1" applyFill="1" applyBorder="1" applyAlignment="1">
      <alignment horizontal="right"/>
    </xf>
    <xf numFmtId="2" fontId="42" fillId="0" borderId="23" xfId="0" applyNumberFormat="1" applyFont="1" applyBorder="1" applyAlignment="1">
      <alignment horizontal="right"/>
    </xf>
    <xf numFmtId="0" fontId="42" fillId="0" borderId="18" xfId="0" applyFont="1" applyFill="1" applyBorder="1" applyAlignment="1">
      <alignment horizontal="center" vertical="top"/>
    </xf>
    <xf numFmtId="0" fontId="42" fillId="0" borderId="19" xfId="0" applyFont="1" applyFill="1" applyBorder="1" applyAlignment="1">
      <alignment horizontal="left" vertical="top"/>
    </xf>
    <xf numFmtId="0" fontId="42" fillId="0" borderId="19" xfId="0" applyFont="1" applyFill="1" applyBorder="1" applyAlignment="1">
      <alignment horizontal="right"/>
    </xf>
    <xf numFmtId="2" fontId="42" fillId="0" borderId="19" xfId="0" applyNumberFormat="1" applyFont="1" applyFill="1" applyBorder="1" applyAlignment="1">
      <alignment horizontal="right"/>
    </xf>
    <xf numFmtId="2" fontId="42" fillId="0" borderId="20" xfId="0" applyNumberFormat="1" applyFont="1" applyBorder="1" applyAlignment="1">
      <alignment horizontal="right"/>
    </xf>
    <xf numFmtId="49" fontId="48" fillId="0" borderId="18" xfId="0" applyNumberFormat="1" applyFont="1" applyFill="1" applyBorder="1" applyAlignment="1">
      <alignment horizontal="center" vertical="top"/>
    </xf>
    <xf numFmtId="0" fontId="48" fillId="0" borderId="19" xfId="0" applyFont="1" applyFill="1" applyBorder="1" applyAlignment="1">
      <alignment horizontal="left" vertical="top" wrapText="1"/>
    </xf>
    <xf numFmtId="4" fontId="42" fillId="0" borderId="20" xfId="0" applyNumberFormat="1" applyFont="1" applyBorder="1" applyAlignment="1">
      <alignment horizontal="right"/>
    </xf>
    <xf numFmtId="0" fontId="48" fillId="0" borderId="18" xfId="0" applyFont="1" applyFill="1" applyBorder="1" applyAlignment="1">
      <alignment horizontal="center" vertical="top"/>
    </xf>
    <xf numFmtId="0" fontId="48" fillId="0" borderId="19" xfId="0" applyFont="1" applyFill="1" applyBorder="1" applyAlignment="1">
      <alignment horizontal="left" vertical="top"/>
    </xf>
    <xf numFmtId="0" fontId="11" fillId="0" borderId="19" xfId="0" applyFont="1" applyFill="1" applyBorder="1" applyAlignment="1">
      <alignment horizontal="left"/>
    </xf>
    <xf numFmtId="0" fontId="11" fillId="0" borderId="24" xfId="0" applyFont="1" applyFill="1" applyBorder="1" applyAlignment="1">
      <alignment horizontal="left"/>
    </xf>
    <xf numFmtId="0" fontId="42" fillId="0" borderId="24" xfId="0" applyFont="1" applyFill="1" applyBorder="1" applyAlignment="1">
      <alignment horizontal="right"/>
    </xf>
    <xf numFmtId="2" fontId="42" fillId="0" borderId="24" xfId="0" applyNumberFormat="1" applyFont="1" applyFill="1" applyBorder="1" applyAlignment="1">
      <alignment horizontal="right"/>
    </xf>
    <xf numFmtId="4" fontId="42" fillId="0" borderId="25" xfId="0" applyNumberFormat="1" applyFont="1" applyBorder="1" applyAlignment="1">
      <alignment horizontal="right"/>
    </xf>
    <xf numFmtId="0" fontId="48" fillId="0" borderId="26" xfId="0" applyFont="1" applyFill="1" applyBorder="1" applyAlignment="1">
      <alignment horizontal="center" vertical="top"/>
    </xf>
    <xf numFmtId="0" fontId="48" fillId="0" borderId="14" xfId="0" applyFont="1" applyFill="1" applyBorder="1" applyAlignment="1">
      <alignment horizontal="center" vertical="top"/>
    </xf>
    <xf numFmtId="0" fontId="48" fillId="0" borderId="15" xfId="0" applyFont="1" applyFill="1" applyBorder="1" applyAlignment="1">
      <alignment horizontal="right"/>
    </xf>
    <xf numFmtId="4" fontId="48" fillId="0" borderId="16" xfId="0" applyNumberFormat="1" applyFont="1" applyBorder="1" applyAlignment="1">
      <alignment horizontal="right"/>
    </xf>
    <xf numFmtId="0" fontId="24" fillId="0" borderId="0" xfId="0" applyFont="1" applyAlignment="1">
      <alignment horizontal="center"/>
    </xf>
    <xf numFmtId="164" fontId="0" fillId="0" borderId="0" xfId="0" applyNumberFormat="1" applyAlignment="1"/>
    <xf numFmtId="0" fontId="24" fillId="0" borderId="0" xfId="0" applyFont="1" applyAlignment="1"/>
    <xf numFmtId="164" fontId="24" fillId="0" borderId="0" xfId="0" applyNumberFormat="1" applyFont="1"/>
    <xf numFmtId="164" fontId="0" fillId="0" borderId="0" xfId="0" applyNumberFormat="1"/>
    <xf numFmtId="0" fontId="4" fillId="0" borderId="9" xfId="0" applyFont="1" applyBorder="1" applyAlignment="1">
      <alignment vertical="center" wrapText="1"/>
    </xf>
    <xf numFmtId="0" fontId="4" fillId="0" borderId="4" xfId="0" applyFont="1" applyBorder="1" applyAlignment="1">
      <alignment horizontal="right" vertical="center" wrapText="1"/>
    </xf>
    <xf numFmtId="0" fontId="10" fillId="0" borderId="0" xfId="0" applyFont="1" applyBorder="1" applyAlignment="1">
      <alignment horizontal="left" vertical="center" wrapText="1"/>
    </xf>
    <xf numFmtId="0" fontId="11" fillId="0" borderId="0" xfId="0" applyFont="1" applyBorder="1" applyAlignment="1">
      <alignment wrapText="1"/>
    </xf>
    <xf numFmtId="0" fontId="9" fillId="0" borderId="0" xfId="0" applyFont="1" applyFill="1" applyBorder="1" applyAlignment="1">
      <alignment vertical="center" wrapText="1"/>
    </xf>
    <xf numFmtId="0" fontId="12" fillId="0" borderId="0" xfId="0" applyFont="1" applyAlignment="1">
      <alignment wrapText="1"/>
    </xf>
    <xf numFmtId="0" fontId="10" fillId="0" borderId="0" xfId="0" applyFont="1" applyFill="1" applyBorder="1" applyAlignment="1">
      <alignment vertical="center" wrapText="1"/>
    </xf>
    <xf numFmtId="0" fontId="11" fillId="0" borderId="0" xfId="0" applyFont="1" applyAlignment="1">
      <alignment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right" vertical="center" wrapText="1"/>
    </xf>
    <xf numFmtId="4" fontId="7" fillId="0" borderId="5" xfId="0" applyNumberFormat="1" applyFont="1" applyFill="1" applyBorder="1" applyAlignment="1">
      <alignment horizontal="center" wrapText="1"/>
    </xf>
    <xf numFmtId="0" fontId="10"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4" fillId="0" borderId="0" xfId="0" applyFont="1" applyAlignment="1">
      <alignment horizontal="center" wrapText="1"/>
    </xf>
    <xf numFmtId="0" fontId="15" fillId="0" borderId="0" xfId="0" applyFont="1" applyBorder="1" applyAlignment="1">
      <alignment horizontal="center" vertical="top" wrapText="1"/>
    </xf>
    <xf numFmtId="0" fontId="16" fillId="0" borderId="0" xfId="0" applyFont="1" applyBorder="1" applyAlignment="1">
      <alignment horizontal="center" vertical="top" wrapText="1"/>
    </xf>
    <xf numFmtId="0" fontId="17" fillId="0" borderId="0" xfId="0" applyFont="1" applyAlignment="1">
      <alignment horizontal="center" wrapText="1"/>
    </xf>
    <xf numFmtId="0" fontId="6" fillId="0" borderId="5" xfId="0" applyFont="1" applyFill="1" applyBorder="1" applyAlignment="1">
      <alignment horizontal="left" wrapText="1"/>
    </xf>
    <xf numFmtId="0" fontId="6" fillId="0" borderId="6" xfId="0" applyFont="1" applyBorder="1" applyAlignment="1">
      <alignment horizontal="left" vertical="top" wrapText="1"/>
    </xf>
    <xf numFmtId="0" fontId="32" fillId="0" borderId="0" xfId="0" applyFont="1" applyBorder="1" applyAlignment="1" applyProtection="1">
      <alignment horizontal="left" vertical="top" wrapText="1"/>
      <protection locked="0"/>
    </xf>
    <xf numFmtId="0" fontId="32" fillId="0" borderId="0" xfId="0" applyNumberFormat="1"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48" fillId="0" borderId="0" xfId="0" applyFont="1" applyFill="1" applyAlignment="1">
      <alignment horizontal="left" vertical="top"/>
    </xf>
    <xf numFmtId="0" fontId="48" fillId="0" borderId="7" xfId="0" applyFont="1" applyFill="1" applyBorder="1" applyAlignment="1">
      <alignment horizontal="left" vertical="top"/>
    </xf>
    <xf numFmtId="0" fontId="46" fillId="0" borderId="0" xfId="0" applyFont="1" applyFill="1" applyBorder="1" applyAlignment="1">
      <alignment horizontal="left" vertical="center" wrapText="1"/>
    </xf>
    <xf numFmtId="0" fontId="46" fillId="0" borderId="0" xfId="0" applyFont="1" applyFill="1" applyBorder="1" applyAlignment="1">
      <alignment vertical="center" wrapText="1"/>
    </xf>
    <xf numFmtId="0" fontId="47" fillId="0" borderId="0" xfId="0" applyFont="1" applyAlignment="1">
      <alignment wrapText="1"/>
    </xf>
    <xf numFmtId="164" fontId="24" fillId="0" borderId="0" xfId="0" applyNumberFormat="1" applyFont="1" applyAlignment="1">
      <alignment horizontal="center"/>
    </xf>
    <xf numFmtId="0" fontId="24" fillId="0" borderId="0" xfId="0" applyFont="1" applyAlignment="1">
      <alignment horizontal="right"/>
    </xf>
    <xf numFmtId="0" fontId="24" fillId="0" borderId="0" xfId="0" applyFont="1" applyAlignment="1"/>
  </cellXfs>
  <cellStyles count="8">
    <cellStyle name="Comma 10" xfId="2"/>
    <cellStyle name="Currency" xfId="1" builtinId="4"/>
    <cellStyle name="Normal" xfId="0" builtinId="0"/>
    <cellStyle name="Normal 127" xfId="7"/>
    <cellStyle name="Normal 3" xfId="3"/>
    <cellStyle name="Normal 5" xfId="6"/>
    <cellStyle name="Normal 6" xfId="5"/>
    <cellStyle name="Normal_TROSKOVNIK-revizija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171449</xdr:colOff>
      <xdr:row>291</xdr:row>
      <xdr:rowOff>28575</xdr:rowOff>
    </xdr:from>
    <xdr:to>
      <xdr:col>0</xdr:col>
      <xdr:colOff>1943100</xdr:colOff>
      <xdr:row>292</xdr:row>
      <xdr:rowOff>978085</xdr:rowOff>
    </xdr:to>
    <xdr:pic>
      <xdr:nvPicPr>
        <xdr:cNvPr id="2" name="Slika 1" descr="NamjStol_Recepcija I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4598"/>
        <a:stretch>
          <a:fillRect/>
        </a:stretch>
      </xdr:blipFill>
      <xdr:spPr bwMode="auto">
        <a:xfrm>
          <a:off x="171449" y="97431225"/>
          <a:ext cx="1771651" cy="1140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148167</xdr:colOff>
      <xdr:row>282</xdr:row>
      <xdr:rowOff>10584</xdr:rowOff>
    </xdr:from>
    <xdr:to>
      <xdr:col>0</xdr:col>
      <xdr:colOff>1365250</xdr:colOff>
      <xdr:row>285</xdr:row>
      <xdr:rowOff>42334</xdr:rowOff>
    </xdr:to>
    <xdr:pic>
      <xdr:nvPicPr>
        <xdr:cNvPr id="4" name="Slika 3" descr="8636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167" y="94159917"/>
          <a:ext cx="1217083" cy="193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1390650</xdr:colOff>
      <xdr:row>282</xdr:row>
      <xdr:rowOff>91888</xdr:rowOff>
    </xdr:from>
    <xdr:to>
      <xdr:col>0</xdr:col>
      <xdr:colOff>2724150</xdr:colOff>
      <xdr:row>284</xdr:row>
      <xdr:rowOff>600075</xdr:rowOff>
    </xdr:to>
    <xdr:pic>
      <xdr:nvPicPr>
        <xdr:cNvPr id="5" name="Slika 4" descr="p780_ae189_thumb"/>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5431" b="5940"/>
        <a:stretch>
          <a:fillRect/>
        </a:stretch>
      </xdr:blipFill>
      <xdr:spPr bwMode="auto">
        <a:xfrm>
          <a:off x="1390650" y="93093988"/>
          <a:ext cx="1333500" cy="1784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5"/>
  <sheetViews>
    <sheetView view="pageBreakPreview" topLeftCell="A304" zoomScale="90" zoomScaleNormal="100" zoomScaleSheetLayoutView="90" workbookViewId="0">
      <selection activeCell="A315" sqref="A315"/>
    </sheetView>
  </sheetViews>
  <sheetFormatPr defaultRowHeight="14.4" x14ac:dyDescent="0.3"/>
  <cols>
    <col min="1" max="1" width="47.44140625" customWidth="1"/>
    <col min="2" max="2" width="14.5546875" customWidth="1"/>
    <col min="3" max="3" width="14.33203125" customWidth="1"/>
    <col min="4" max="4" width="13.5546875" customWidth="1"/>
    <col min="5" max="5" width="12.88671875" customWidth="1"/>
  </cols>
  <sheetData>
    <row r="1" spans="1:6" s="3" customFormat="1" ht="28.5" customHeight="1" x14ac:dyDescent="0.3">
      <c r="A1" s="335" t="s">
        <v>162</v>
      </c>
      <c r="B1" s="335"/>
      <c r="C1" s="335"/>
      <c r="D1" s="328" t="s">
        <v>166</v>
      </c>
      <c r="E1" s="328"/>
    </row>
    <row r="2" spans="1:6" s="3" customFormat="1" ht="16.5" customHeight="1" x14ac:dyDescent="0.25">
      <c r="A2" s="336" t="s">
        <v>164</v>
      </c>
      <c r="B2" s="336"/>
      <c r="C2" s="336"/>
      <c r="D2" s="336"/>
      <c r="E2" s="336"/>
      <c r="F2" s="336"/>
    </row>
    <row r="3" spans="1:6" s="3" customFormat="1" ht="13.8" x14ac:dyDescent="0.3">
      <c r="A3" s="4"/>
      <c r="B3" s="5"/>
      <c r="C3" s="6"/>
      <c r="D3" s="7"/>
      <c r="E3" s="8"/>
      <c r="F3" s="9"/>
    </row>
    <row r="4" spans="1:6" s="3" customFormat="1" ht="13.8" x14ac:dyDescent="0.3">
      <c r="A4" s="4"/>
      <c r="B4" s="319"/>
      <c r="C4" s="320"/>
      <c r="D4" s="7"/>
      <c r="E4" s="8"/>
      <c r="F4" s="9"/>
    </row>
    <row r="5" spans="1:6" s="3" customFormat="1" ht="13.8" x14ac:dyDescent="0.25">
      <c r="A5" s="10"/>
      <c r="B5" s="321"/>
      <c r="C5" s="322"/>
      <c r="D5" s="322"/>
      <c r="E5" s="322"/>
      <c r="F5" s="322"/>
    </row>
    <row r="6" spans="1:6" s="3" customFormat="1" ht="13.8" x14ac:dyDescent="0.25">
      <c r="A6" s="11"/>
      <c r="B6" s="321"/>
      <c r="C6" s="322"/>
      <c r="D6" s="322"/>
      <c r="E6" s="322"/>
      <c r="F6" s="322"/>
    </row>
    <row r="7" spans="1:6" s="3" customFormat="1" ht="13.8" x14ac:dyDescent="0.25">
      <c r="A7" s="10"/>
      <c r="B7" s="321"/>
      <c r="C7" s="322"/>
      <c r="D7" s="322"/>
      <c r="E7" s="322"/>
      <c r="F7" s="322"/>
    </row>
    <row r="8" spans="1:6" s="3" customFormat="1" ht="13.8" x14ac:dyDescent="0.25">
      <c r="A8" s="11"/>
      <c r="B8" s="321"/>
      <c r="C8" s="322"/>
      <c r="D8" s="322"/>
      <c r="E8" s="322"/>
      <c r="F8" s="322"/>
    </row>
    <row r="9" spans="1:6" s="3" customFormat="1" ht="44.25" customHeight="1" x14ac:dyDescent="0.4">
      <c r="A9" s="10"/>
      <c r="B9" s="330" t="s">
        <v>163</v>
      </c>
      <c r="C9" s="331"/>
      <c r="D9" s="331"/>
      <c r="E9" s="331"/>
      <c r="F9" s="331"/>
    </row>
    <row r="10" spans="1:6" s="3" customFormat="1" ht="13.8" x14ac:dyDescent="0.3">
      <c r="A10" s="11"/>
      <c r="B10" s="12"/>
      <c r="C10" s="13"/>
      <c r="D10" s="13"/>
      <c r="E10" s="13"/>
      <c r="F10" s="14"/>
    </row>
    <row r="11" spans="1:6" s="3" customFormat="1" ht="67.5" customHeight="1" x14ac:dyDescent="0.4">
      <c r="A11" s="11"/>
      <c r="B11" s="330" t="s">
        <v>157</v>
      </c>
      <c r="C11" s="331"/>
      <c r="D11" s="331"/>
      <c r="E11" s="331"/>
      <c r="F11" s="331"/>
    </row>
    <row r="12" spans="1:6" s="3" customFormat="1" ht="13.8" x14ac:dyDescent="0.25">
      <c r="A12" s="10"/>
      <c r="B12" s="321"/>
      <c r="C12" s="322"/>
      <c r="D12" s="322"/>
      <c r="E12" s="322"/>
      <c r="F12" s="322"/>
    </row>
    <row r="13" spans="1:6" s="3" customFormat="1" ht="50.25" customHeight="1" x14ac:dyDescent="0.4">
      <c r="A13" s="15"/>
      <c r="B13" s="332" t="s">
        <v>161</v>
      </c>
      <c r="C13" s="333"/>
      <c r="D13" s="334"/>
      <c r="E13" s="334"/>
      <c r="F13" s="334"/>
    </row>
    <row r="14" spans="1:6" s="3" customFormat="1" ht="13.8" x14ac:dyDescent="0.25">
      <c r="A14" s="10"/>
      <c r="B14" s="321"/>
      <c r="C14" s="322"/>
      <c r="D14" s="322"/>
      <c r="E14" s="322"/>
      <c r="F14" s="322"/>
    </row>
    <row r="15" spans="1:6" s="3" customFormat="1" ht="13.8" x14ac:dyDescent="0.25">
      <c r="A15" s="10"/>
      <c r="B15" s="321"/>
      <c r="C15" s="322"/>
      <c r="D15" s="322"/>
      <c r="E15" s="322"/>
      <c r="F15" s="322"/>
    </row>
    <row r="16" spans="1:6" s="3" customFormat="1" ht="13.8" x14ac:dyDescent="0.25">
      <c r="A16" s="11"/>
      <c r="B16" s="321"/>
      <c r="C16" s="322"/>
      <c r="D16" s="322"/>
      <c r="E16" s="322"/>
      <c r="F16" s="322"/>
    </row>
    <row r="17" spans="1:6" s="3" customFormat="1" ht="43.5" customHeight="1" x14ac:dyDescent="0.25">
      <c r="A17" s="11"/>
      <c r="B17" s="329" t="s">
        <v>158</v>
      </c>
      <c r="C17" s="329"/>
      <c r="D17" s="329"/>
      <c r="E17" s="329"/>
      <c r="F17" s="329"/>
    </row>
    <row r="18" spans="1:6" s="3" customFormat="1" ht="48.75" customHeight="1" x14ac:dyDescent="0.25">
      <c r="A18" s="10"/>
      <c r="B18" s="329" t="s">
        <v>159</v>
      </c>
      <c r="C18" s="329"/>
      <c r="D18" s="329"/>
      <c r="E18" s="329"/>
      <c r="F18" s="329"/>
    </row>
    <row r="19" spans="1:6" s="3" customFormat="1" ht="36" customHeight="1" x14ac:dyDescent="0.25">
      <c r="A19" s="11"/>
      <c r="B19" s="323" t="s">
        <v>165</v>
      </c>
      <c r="C19" s="324"/>
      <c r="D19" s="324"/>
      <c r="E19" s="324"/>
      <c r="F19" s="324"/>
    </row>
    <row r="20" spans="1:6" s="3" customFormat="1" ht="16.5" customHeight="1" x14ac:dyDescent="0.25">
      <c r="A20" s="10"/>
      <c r="B20" s="323" t="s">
        <v>160</v>
      </c>
      <c r="C20" s="324"/>
      <c r="D20" s="324"/>
      <c r="E20" s="324"/>
      <c r="F20" s="324"/>
    </row>
    <row r="21" spans="1:6" s="3" customFormat="1" ht="13.8" x14ac:dyDescent="0.25">
      <c r="A21" s="10"/>
      <c r="B21" s="16"/>
      <c r="C21" s="17"/>
      <c r="D21" s="17"/>
      <c r="E21" s="17"/>
      <c r="F21" s="18"/>
    </row>
    <row r="22" spans="1:6" s="3" customFormat="1" ht="13.8" x14ac:dyDescent="0.25">
      <c r="A22" s="11"/>
      <c r="B22" s="323"/>
      <c r="C22" s="324"/>
      <c r="D22" s="324"/>
      <c r="E22" s="324"/>
      <c r="F22" s="324"/>
    </row>
    <row r="23" spans="1:6" s="3" customFormat="1" ht="13.8" x14ac:dyDescent="0.25">
      <c r="A23" s="11"/>
      <c r="B23" s="16"/>
      <c r="C23" s="17"/>
      <c r="D23" s="17"/>
      <c r="E23" s="17"/>
      <c r="F23" s="17"/>
    </row>
    <row r="24" spans="1:6" s="3" customFormat="1" ht="13.8" x14ac:dyDescent="0.25">
      <c r="A24" s="11"/>
      <c r="B24" s="16"/>
      <c r="C24" s="17"/>
      <c r="D24" s="17"/>
      <c r="E24" s="17"/>
      <c r="F24" s="17"/>
    </row>
    <row r="25" spans="1:6" s="3" customFormat="1" ht="13.8" x14ac:dyDescent="0.25">
      <c r="A25" s="11"/>
      <c r="B25" s="16"/>
      <c r="C25" s="17"/>
      <c r="D25" s="17"/>
      <c r="E25" s="17"/>
      <c r="F25" s="17"/>
    </row>
    <row r="26" spans="1:6" s="3" customFormat="1" ht="18.75" customHeight="1" x14ac:dyDescent="0.3">
      <c r="A26" s="11"/>
      <c r="B26" s="12"/>
      <c r="C26" s="13"/>
      <c r="D26" s="13"/>
      <c r="E26" s="13"/>
      <c r="F26" s="14"/>
    </row>
    <row r="27" spans="1:6" s="3" customFormat="1" ht="18.75" customHeight="1" x14ac:dyDescent="0.3">
      <c r="A27" s="11"/>
      <c r="B27" s="12"/>
      <c r="C27" s="13"/>
      <c r="D27" s="13"/>
      <c r="E27" s="13"/>
      <c r="F27" s="14"/>
    </row>
    <row r="28" spans="1:6" s="3" customFormat="1" ht="13.8" x14ac:dyDescent="0.25">
      <c r="A28" s="19"/>
      <c r="B28" s="20"/>
      <c r="C28" s="21"/>
      <c r="D28" s="22"/>
      <c r="E28" s="23"/>
      <c r="F28" s="24"/>
    </row>
    <row r="29" spans="1:6" s="3" customFormat="1" ht="13.8" x14ac:dyDescent="0.3">
      <c r="A29" s="11"/>
      <c r="B29" s="12"/>
      <c r="C29" s="21"/>
      <c r="D29" s="25"/>
      <c r="E29" s="7"/>
      <c r="F29" s="9"/>
    </row>
    <row r="30" spans="1:6" s="3" customFormat="1" ht="13.8" x14ac:dyDescent="0.3">
      <c r="A30" s="11"/>
      <c r="B30" s="12"/>
      <c r="C30" s="21"/>
      <c r="D30" s="25"/>
      <c r="E30" s="7"/>
      <c r="F30" s="9"/>
    </row>
    <row r="31" spans="1:6" ht="15" thickBot="1" x14ac:dyDescent="0.35"/>
    <row r="32" spans="1:6" ht="15" thickBot="1" x14ac:dyDescent="0.35">
      <c r="A32" s="27" t="s">
        <v>0</v>
      </c>
      <c r="B32" s="36" t="s">
        <v>1</v>
      </c>
      <c r="C32" s="1" t="s">
        <v>2</v>
      </c>
      <c r="D32" s="1" t="s">
        <v>3</v>
      </c>
      <c r="E32" s="1" t="s">
        <v>4</v>
      </c>
    </row>
    <row r="33" spans="1:5" x14ac:dyDescent="0.3">
      <c r="A33" s="28"/>
      <c r="B33" s="325"/>
      <c r="C33" s="327"/>
      <c r="D33" s="45"/>
      <c r="E33" s="45"/>
    </row>
    <row r="34" spans="1:5" x14ac:dyDescent="0.3">
      <c r="A34" s="28" t="s">
        <v>188</v>
      </c>
      <c r="B34" s="326"/>
      <c r="C34" s="318"/>
      <c r="D34" s="38"/>
      <c r="E34" s="38"/>
    </row>
    <row r="35" spans="1:5" x14ac:dyDescent="0.3">
      <c r="A35" s="29"/>
      <c r="B35" s="39"/>
      <c r="C35" s="26"/>
      <c r="D35" s="2"/>
      <c r="E35" s="2"/>
    </row>
    <row r="36" spans="1:5" ht="41.25" customHeight="1" x14ac:dyDescent="0.3">
      <c r="A36" s="30" t="s">
        <v>5</v>
      </c>
      <c r="B36" s="37"/>
      <c r="C36" s="42"/>
      <c r="D36" s="38"/>
      <c r="E36" s="38"/>
    </row>
    <row r="37" spans="1:5" ht="19.5" customHeight="1" x14ac:dyDescent="0.3">
      <c r="A37" s="30" t="s">
        <v>6</v>
      </c>
      <c r="B37" s="39"/>
      <c r="C37" s="26"/>
      <c r="D37" s="38"/>
      <c r="E37" s="38"/>
    </row>
    <row r="38" spans="1:5" ht="15" customHeight="1" x14ac:dyDescent="0.3">
      <c r="A38" s="30" t="s">
        <v>7</v>
      </c>
      <c r="B38" s="39" t="s">
        <v>8</v>
      </c>
      <c r="C38" s="26" t="s">
        <v>9</v>
      </c>
      <c r="D38" s="38"/>
      <c r="E38" s="38"/>
    </row>
    <row r="39" spans="1:5" ht="21" customHeight="1" x14ac:dyDescent="0.3">
      <c r="A39" s="30"/>
      <c r="B39" s="39"/>
      <c r="C39" s="26"/>
      <c r="D39" s="38"/>
      <c r="E39" s="38"/>
    </row>
    <row r="40" spans="1:5" ht="27.6" x14ac:dyDescent="0.3">
      <c r="A40" s="30" t="s">
        <v>10</v>
      </c>
      <c r="B40" s="37"/>
      <c r="C40" s="42"/>
      <c r="D40" s="38"/>
      <c r="E40" s="38"/>
    </row>
    <row r="41" spans="1:5" ht="21.75" customHeight="1" x14ac:dyDescent="0.3">
      <c r="A41" s="30" t="s">
        <v>11</v>
      </c>
      <c r="B41" s="39"/>
      <c r="C41" s="26"/>
      <c r="D41" s="38"/>
      <c r="E41" s="38"/>
    </row>
    <row r="42" spans="1:5" ht="18.75" customHeight="1" x14ac:dyDescent="0.3">
      <c r="A42" s="30" t="s">
        <v>6</v>
      </c>
      <c r="B42" s="39"/>
      <c r="C42" s="26"/>
      <c r="D42" s="38"/>
      <c r="E42" s="38"/>
    </row>
    <row r="43" spans="1:5" ht="15.75" customHeight="1" x14ac:dyDescent="0.3">
      <c r="A43" s="30" t="s">
        <v>12</v>
      </c>
      <c r="B43" s="39" t="s">
        <v>13</v>
      </c>
      <c r="C43" s="26" t="s">
        <v>14</v>
      </c>
      <c r="D43" s="38"/>
      <c r="E43" s="38"/>
    </row>
    <row r="44" spans="1:5" x14ac:dyDescent="0.3">
      <c r="A44" s="31"/>
      <c r="B44" s="39"/>
      <c r="C44" s="26"/>
      <c r="D44" s="38"/>
      <c r="E44" s="38"/>
    </row>
    <row r="45" spans="1:5" ht="27.6" x14ac:dyDescent="0.3">
      <c r="A45" s="30" t="s">
        <v>15</v>
      </c>
      <c r="B45" s="37"/>
      <c r="C45" s="42"/>
      <c r="D45" s="38"/>
      <c r="E45" s="38"/>
    </row>
    <row r="46" spans="1:5" ht="24" customHeight="1" x14ac:dyDescent="0.3">
      <c r="A46" s="30" t="s">
        <v>16</v>
      </c>
      <c r="B46" s="39"/>
      <c r="C46" s="26"/>
      <c r="D46" s="38"/>
      <c r="E46" s="38"/>
    </row>
    <row r="47" spans="1:5" ht="21.75" customHeight="1" x14ac:dyDescent="0.3">
      <c r="A47" s="30" t="s">
        <v>17</v>
      </c>
      <c r="B47" s="39"/>
      <c r="C47" s="26"/>
      <c r="D47" s="38"/>
      <c r="E47" s="38"/>
    </row>
    <row r="48" spans="1:5" ht="26.25" customHeight="1" x14ac:dyDescent="0.3">
      <c r="A48" s="30" t="s">
        <v>18</v>
      </c>
      <c r="B48" s="39" t="s">
        <v>8</v>
      </c>
      <c r="C48" s="26" t="s">
        <v>19</v>
      </c>
      <c r="D48" s="38"/>
      <c r="E48" s="38"/>
    </row>
    <row r="49" spans="1:5" x14ac:dyDescent="0.3">
      <c r="A49" s="31"/>
      <c r="B49" s="37"/>
      <c r="C49" s="42"/>
      <c r="D49" s="38"/>
      <c r="E49" s="38"/>
    </row>
    <row r="50" spans="1:5" ht="27.6" x14ac:dyDescent="0.3">
      <c r="A50" s="30" t="s">
        <v>20</v>
      </c>
      <c r="B50" s="37"/>
      <c r="C50" s="318"/>
      <c r="D50" s="38"/>
      <c r="E50" s="38"/>
    </row>
    <row r="51" spans="1:5" ht="21" customHeight="1" x14ac:dyDescent="0.3">
      <c r="A51" s="30" t="s">
        <v>21</v>
      </c>
      <c r="B51" s="39"/>
      <c r="C51" s="318"/>
      <c r="D51" s="38"/>
      <c r="E51" s="38"/>
    </row>
    <row r="52" spans="1:5" ht="15.75" customHeight="1" x14ac:dyDescent="0.3">
      <c r="A52" s="30" t="s">
        <v>22</v>
      </c>
      <c r="B52" s="39"/>
      <c r="C52" s="318"/>
      <c r="D52" s="38"/>
      <c r="E52" s="38"/>
    </row>
    <row r="53" spans="1:5" ht="16.5" customHeight="1" x14ac:dyDescent="0.3">
      <c r="A53" s="30" t="s">
        <v>18</v>
      </c>
      <c r="B53" s="39" t="s">
        <v>82</v>
      </c>
      <c r="C53" s="318"/>
      <c r="D53" s="38"/>
      <c r="E53" s="38"/>
    </row>
    <row r="54" spans="1:5" x14ac:dyDescent="0.3">
      <c r="A54" s="30"/>
      <c r="B54" s="39"/>
      <c r="C54" s="26"/>
      <c r="D54" s="26"/>
      <c r="E54" s="26"/>
    </row>
    <row r="55" spans="1:5" x14ac:dyDescent="0.3">
      <c r="A55" s="30" t="s">
        <v>167</v>
      </c>
      <c r="B55" s="39"/>
      <c r="C55" s="26"/>
      <c r="D55" s="26"/>
      <c r="E55" s="26"/>
    </row>
    <row r="56" spans="1:5" ht="11.25" customHeight="1" x14ac:dyDescent="0.3">
      <c r="A56" s="32"/>
      <c r="B56" s="39"/>
      <c r="C56" s="318"/>
      <c r="D56" s="38"/>
      <c r="E56" s="38"/>
    </row>
    <row r="57" spans="1:5" ht="15" hidden="1" customHeight="1" x14ac:dyDescent="0.3">
      <c r="A57" s="32"/>
      <c r="B57" s="37"/>
      <c r="C57" s="318"/>
      <c r="D57" s="38"/>
      <c r="E57" s="38"/>
    </row>
    <row r="58" spans="1:5" ht="64.5" customHeight="1" x14ac:dyDescent="0.3">
      <c r="A58" s="28" t="s">
        <v>189</v>
      </c>
      <c r="B58" s="326"/>
      <c r="C58" s="318"/>
      <c r="D58" s="38"/>
      <c r="E58" s="38"/>
    </row>
    <row r="59" spans="1:5" x14ac:dyDescent="0.3">
      <c r="A59" s="29"/>
      <c r="B59" s="326"/>
      <c r="C59" s="318"/>
      <c r="D59" s="38"/>
      <c r="E59" s="38"/>
    </row>
    <row r="60" spans="1:5" ht="24.9" customHeight="1" x14ac:dyDescent="0.3">
      <c r="A60" s="30" t="s">
        <v>23</v>
      </c>
      <c r="B60" s="37"/>
      <c r="C60" s="42"/>
      <c r="D60" s="38"/>
      <c r="E60" s="38"/>
    </row>
    <row r="61" spans="1:5" ht="24.9" customHeight="1" x14ac:dyDescent="0.3">
      <c r="A61" s="30" t="s">
        <v>24</v>
      </c>
      <c r="B61" s="37"/>
      <c r="C61" s="42"/>
      <c r="D61" s="38"/>
      <c r="E61" s="38"/>
    </row>
    <row r="62" spans="1:5" ht="24.9" customHeight="1" x14ac:dyDescent="0.3">
      <c r="A62" s="30" t="s">
        <v>25</v>
      </c>
      <c r="B62" s="39" t="s">
        <v>13</v>
      </c>
      <c r="C62" s="26" t="s">
        <v>34</v>
      </c>
      <c r="D62" s="38"/>
      <c r="E62" s="38"/>
    </row>
    <row r="63" spans="1:5" x14ac:dyDescent="0.3">
      <c r="A63" s="30"/>
      <c r="B63" s="37"/>
      <c r="C63" s="26"/>
      <c r="D63" s="38"/>
      <c r="E63" s="38"/>
    </row>
    <row r="64" spans="1:5" x14ac:dyDescent="0.3">
      <c r="A64" s="30" t="s">
        <v>26</v>
      </c>
      <c r="B64" s="37"/>
      <c r="C64" s="42"/>
      <c r="D64" s="38"/>
      <c r="E64" s="38"/>
    </row>
    <row r="65" spans="1:5" ht="25.5" customHeight="1" x14ac:dyDescent="0.3">
      <c r="A65" s="30" t="s">
        <v>27</v>
      </c>
      <c r="B65" s="39"/>
      <c r="C65" s="26"/>
      <c r="D65" s="38"/>
      <c r="E65" s="38"/>
    </row>
    <row r="66" spans="1:5" ht="15.75" customHeight="1" x14ac:dyDescent="0.3">
      <c r="A66" s="30" t="s">
        <v>28</v>
      </c>
      <c r="B66" s="39"/>
      <c r="C66" s="26"/>
      <c r="D66" s="38"/>
      <c r="E66" s="38"/>
    </row>
    <row r="67" spans="1:5" ht="16.5" customHeight="1" x14ac:dyDescent="0.3">
      <c r="A67" s="30" t="s">
        <v>29</v>
      </c>
      <c r="B67" s="39" t="s">
        <v>13</v>
      </c>
      <c r="C67" s="26" t="s">
        <v>35</v>
      </c>
      <c r="D67" s="38"/>
      <c r="E67" s="38"/>
    </row>
    <row r="68" spans="1:5" x14ac:dyDescent="0.3">
      <c r="A68" s="30"/>
      <c r="B68" s="39"/>
      <c r="C68" s="26"/>
      <c r="D68" s="38"/>
      <c r="E68" s="38"/>
    </row>
    <row r="69" spans="1:5" ht="27.6" x14ac:dyDescent="0.3">
      <c r="A69" s="30" t="s">
        <v>30</v>
      </c>
      <c r="B69" s="39" t="s">
        <v>13</v>
      </c>
      <c r="C69" s="26" t="s">
        <v>34</v>
      </c>
      <c r="D69" s="38"/>
      <c r="E69" s="38"/>
    </row>
    <row r="70" spans="1:5" x14ac:dyDescent="0.3">
      <c r="A70" s="30"/>
      <c r="B70" s="39"/>
      <c r="C70" s="26"/>
      <c r="D70" s="38"/>
      <c r="E70" s="38"/>
    </row>
    <row r="71" spans="1:5" x14ac:dyDescent="0.3">
      <c r="A71" s="30"/>
      <c r="B71" s="39"/>
      <c r="C71" s="26"/>
      <c r="D71" s="38"/>
      <c r="E71" s="38"/>
    </row>
    <row r="72" spans="1:5" x14ac:dyDescent="0.3">
      <c r="A72" s="30" t="s">
        <v>31</v>
      </c>
      <c r="B72" s="37"/>
      <c r="C72" s="42"/>
      <c r="D72" s="38"/>
      <c r="E72" s="38"/>
    </row>
    <row r="73" spans="1:5" x14ac:dyDescent="0.3">
      <c r="A73" s="30" t="s">
        <v>32</v>
      </c>
      <c r="B73" s="39" t="s">
        <v>33</v>
      </c>
      <c r="C73" s="26">
        <v>280</v>
      </c>
      <c r="D73" s="38"/>
      <c r="E73" s="38"/>
    </row>
    <row r="74" spans="1:5" x14ac:dyDescent="0.3">
      <c r="A74" s="30"/>
      <c r="B74" s="39"/>
      <c r="C74" s="26"/>
      <c r="D74" s="38"/>
      <c r="E74" s="38"/>
    </row>
    <row r="75" spans="1:5" x14ac:dyDescent="0.3">
      <c r="A75" s="30" t="s">
        <v>168</v>
      </c>
      <c r="B75" s="39"/>
      <c r="C75" s="26"/>
      <c r="D75" s="38"/>
      <c r="E75" s="38"/>
    </row>
    <row r="76" spans="1:5" x14ac:dyDescent="0.3">
      <c r="A76" s="30"/>
      <c r="B76" s="39"/>
      <c r="C76" s="26"/>
      <c r="D76" s="38"/>
      <c r="E76" s="38"/>
    </row>
    <row r="77" spans="1:5" ht="51" customHeight="1" x14ac:dyDescent="0.3">
      <c r="A77" s="28" t="s">
        <v>190</v>
      </c>
      <c r="B77" s="39"/>
      <c r="C77" s="26"/>
      <c r="D77" s="38"/>
      <c r="E77" s="38"/>
    </row>
    <row r="78" spans="1:5" x14ac:dyDescent="0.3">
      <c r="A78" s="31"/>
      <c r="B78" s="40"/>
      <c r="C78" s="43"/>
      <c r="D78" s="38"/>
      <c r="E78" s="38"/>
    </row>
    <row r="79" spans="1:5" ht="63" customHeight="1" x14ac:dyDescent="0.3">
      <c r="A79" s="30" t="s">
        <v>36</v>
      </c>
      <c r="B79" s="37"/>
      <c r="C79" s="42"/>
      <c r="D79" s="38"/>
      <c r="E79" s="38"/>
    </row>
    <row r="80" spans="1:5" ht="20.25" customHeight="1" x14ac:dyDescent="0.3">
      <c r="A80" s="30" t="s">
        <v>37</v>
      </c>
      <c r="B80" s="39"/>
      <c r="C80" s="26"/>
      <c r="D80" s="38"/>
      <c r="E80" s="38"/>
    </row>
    <row r="81" spans="1:5" ht="30.75" customHeight="1" x14ac:dyDescent="0.3">
      <c r="A81" s="30" t="s">
        <v>38</v>
      </c>
      <c r="B81" s="39"/>
      <c r="C81" s="26"/>
      <c r="D81" s="38"/>
      <c r="E81" s="38"/>
    </row>
    <row r="82" spans="1:5" ht="22.5" customHeight="1" x14ac:dyDescent="0.3">
      <c r="A82" s="30" t="s">
        <v>39</v>
      </c>
      <c r="B82" s="39"/>
      <c r="C82" s="26"/>
      <c r="D82" s="38"/>
      <c r="E82" s="38"/>
    </row>
    <row r="83" spans="1:5" ht="19.5" customHeight="1" x14ac:dyDescent="0.3">
      <c r="A83" s="30" t="s">
        <v>40</v>
      </c>
      <c r="B83" s="39" t="s">
        <v>13</v>
      </c>
      <c r="C83" s="26" t="s">
        <v>41</v>
      </c>
      <c r="D83" s="38"/>
      <c r="E83" s="38"/>
    </row>
    <row r="84" spans="1:5" ht="15.75" customHeight="1" x14ac:dyDescent="0.3">
      <c r="A84" s="30"/>
      <c r="B84" s="39"/>
      <c r="C84" s="26"/>
      <c r="D84" s="38"/>
      <c r="E84" s="38"/>
    </row>
    <row r="85" spans="1:5" x14ac:dyDescent="0.3">
      <c r="A85" s="31"/>
      <c r="B85" s="39"/>
      <c r="C85" s="26"/>
      <c r="D85" s="38"/>
      <c r="E85" s="38"/>
    </row>
    <row r="86" spans="1:5" ht="69" x14ac:dyDescent="0.3">
      <c r="A86" s="30" t="s">
        <v>42</v>
      </c>
      <c r="B86" s="37"/>
      <c r="C86" s="42"/>
      <c r="D86" s="38"/>
      <c r="E86" s="38"/>
    </row>
    <row r="87" spans="1:5" ht="36" customHeight="1" x14ac:dyDescent="0.3">
      <c r="A87" s="30" t="s">
        <v>43</v>
      </c>
      <c r="B87" s="39" t="s">
        <v>13</v>
      </c>
      <c r="C87" s="26" t="s">
        <v>14</v>
      </c>
      <c r="D87" s="38"/>
      <c r="E87" s="38"/>
    </row>
    <row r="88" spans="1:5" x14ac:dyDescent="0.3">
      <c r="A88" s="32"/>
      <c r="B88" s="39"/>
      <c r="C88" s="26"/>
      <c r="D88" s="38"/>
      <c r="E88" s="38"/>
    </row>
    <row r="89" spans="1:5" x14ac:dyDescent="0.3">
      <c r="A89" s="30" t="s">
        <v>169</v>
      </c>
      <c r="B89" s="39"/>
      <c r="C89" s="26"/>
      <c r="D89" s="38"/>
      <c r="E89" s="38"/>
    </row>
    <row r="90" spans="1:5" x14ac:dyDescent="0.3">
      <c r="A90" s="31"/>
      <c r="B90" s="39"/>
      <c r="C90" s="26"/>
      <c r="D90" s="38"/>
      <c r="E90" s="38"/>
    </row>
    <row r="91" spans="1:5" x14ac:dyDescent="0.3">
      <c r="A91" s="28" t="s">
        <v>191</v>
      </c>
      <c r="B91" s="39"/>
      <c r="C91" s="26"/>
      <c r="D91" s="38"/>
      <c r="E91" s="38"/>
    </row>
    <row r="92" spans="1:5" x14ac:dyDescent="0.3">
      <c r="A92" s="30"/>
      <c r="B92" s="39"/>
      <c r="C92" s="26"/>
      <c r="D92" s="38"/>
      <c r="E92" s="38"/>
    </row>
    <row r="93" spans="1:5" ht="36.75" customHeight="1" x14ac:dyDescent="0.3">
      <c r="A93" s="30" t="s">
        <v>44</v>
      </c>
      <c r="B93" s="37"/>
      <c r="C93" s="42"/>
      <c r="D93" s="38"/>
      <c r="E93" s="38"/>
    </row>
    <row r="94" spans="1:5" ht="67.5" customHeight="1" x14ac:dyDescent="0.3">
      <c r="A94" s="30" t="s">
        <v>45</v>
      </c>
      <c r="B94" s="39"/>
      <c r="C94" s="26"/>
      <c r="D94" s="38"/>
      <c r="E94" s="38"/>
    </row>
    <row r="95" spans="1:5" ht="15.75" customHeight="1" x14ac:dyDescent="0.3">
      <c r="A95" s="30" t="s">
        <v>46</v>
      </c>
      <c r="B95" s="39"/>
      <c r="C95" s="26"/>
      <c r="D95" s="38"/>
      <c r="E95" s="38"/>
    </row>
    <row r="96" spans="1:5" ht="21" customHeight="1" x14ac:dyDescent="0.3">
      <c r="A96" s="30" t="s">
        <v>47</v>
      </c>
      <c r="B96" s="39" t="s">
        <v>13</v>
      </c>
      <c r="C96" s="26" t="s">
        <v>62</v>
      </c>
      <c r="D96" s="38"/>
      <c r="E96" s="38"/>
    </row>
    <row r="97" spans="1:5" ht="13.5" customHeight="1" x14ac:dyDescent="0.3">
      <c r="A97" s="30"/>
      <c r="B97" s="39"/>
      <c r="C97" s="26"/>
      <c r="D97" s="38"/>
      <c r="E97" s="38"/>
    </row>
    <row r="98" spans="1:5" x14ac:dyDescent="0.3">
      <c r="A98" s="30"/>
      <c r="B98" s="39"/>
      <c r="C98" s="26"/>
      <c r="D98" s="38"/>
      <c r="E98" s="38"/>
    </row>
    <row r="99" spans="1:5" ht="33" customHeight="1" x14ac:dyDescent="0.3">
      <c r="A99" s="30" t="s">
        <v>48</v>
      </c>
      <c r="B99" s="37"/>
      <c r="C99" s="42"/>
      <c r="D99" s="38"/>
      <c r="E99" s="38"/>
    </row>
    <row r="100" spans="1:5" ht="64.5" customHeight="1" x14ac:dyDescent="0.3">
      <c r="A100" s="30" t="s">
        <v>49</v>
      </c>
      <c r="B100" s="39"/>
      <c r="C100" s="26"/>
      <c r="D100" s="38"/>
      <c r="E100" s="38"/>
    </row>
    <row r="101" spans="1:5" ht="37.5" customHeight="1" x14ac:dyDescent="0.3">
      <c r="A101" s="30" t="s">
        <v>50</v>
      </c>
      <c r="B101" s="39" t="s">
        <v>13</v>
      </c>
      <c r="C101" s="26" t="s">
        <v>14</v>
      </c>
      <c r="D101" s="38"/>
      <c r="E101" s="38"/>
    </row>
    <row r="102" spans="1:5" x14ac:dyDescent="0.3">
      <c r="A102" s="30"/>
      <c r="B102" s="39"/>
      <c r="C102" s="26"/>
      <c r="D102" s="38"/>
      <c r="E102" s="38"/>
    </row>
    <row r="103" spans="1:5" x14ac:dyDescent="0.3">
      <c r="A103" s="30"/>
      <c r="B103" s="39"/>
      <c r="C103" s="26"/>
      <c r="D103" s="38"/>
      <c r="E103" s="38"/>
    </row>
    <row r="104" spans="1:5" ht="68.25" customHeight="1" x14ac:dyDescent="0.3">
      <c r="A104" s="30" t="s">
        <v>51</v>
      </c>
      <c r="B104" s="37"/>
      <c r="C104" s="42"/>
      <c r="D104" s="38"/>
      <c r="E104" s="38"/>
    </row>
    <row r="105" spans="1:5" ht="25.5" customHeight="1" x14ac:dyDescent="0.3">
      <c r="A105" s="30" t="s">
        <v>52</v>
      </c>
      <c r="B105" s="39" t="s">
        <v>13</v>
      </c>
      <c r="C105" s="26" t="s">
        <v>63</v>
      </c>
      <c r="D105" s="38"/>
      <c r="E105" s="38"/>
    </row>
    <row r="106" spans="1:5" ht="15" customHeight="1" x14ac:dyDescent="0.3">
      <c r="A106" s="30"/>
      <c r="B106" s="39"/>
      <c r="C106" s="26"/>
      <c r="D106" s="38"/>
      <c r="E106" s="38"/>
    </row>
    <row r="107" spans="1:5" ht="15" customHeight="1" x14ac:dyDescent="0.3">
      <c r="A107" s="30" t="s">
        <v>170</v>
      </c>
      <c r="B107" s="39"/>
      <c r="C107" s="26"/>
      <c r="D107" s="38"/>
      <c r="E107" s="38"/>
    </row>
    <row r="108" spans="1:5" x14ac:dyDescent="0.3">
      <c r="A108" s="30"/>
      <c r="B108" s="39"/>
      <c r="C108" s="26"/>
      <c r="D108" s="38"/>
      <c r="E108" s="38"/>
    </row>
    <row r="109" spans="1:5" ht="45.75" customHeight="1" x14ac:dyDescent="0.3">
      <c r="A109" s="28" t="s">
        <v>192</v>
      </c>
      <c r="B109" s="39"/>
      <c r="C109" s="26"/>
      <c r="D109" s="38"/>
      <c r="E109" s="38"/>
    </row>
    <row r="110" spans="1:5" x14ac:dyDescent="0.3">
      <c r="A110" s="30"/>
      <c r="B110" s="39"/>
      <c r="C110" s="26"/>
      <c r="D110" s="38"/>
      <c r="E110" s="38"/>
    </row>
    <row r="111" spans="1:5" ht="43.5" customHeight="1" x14ac:dyDescent="0.3">
      <c r="A111" s="30" t="s">
        <v>53</v>
      </c>
      <c r="B111" s="37"/>
      <c r="C111" s="42"/>
      <c r="D111" s="38"/>
      <c r="E111" s="38"/>
    </row>
    <row r="112" spans="1:5" ht="42" customHeight="1" x14ac:dyDescent="0.3">
      <c r="A112" s="30" t="s">
        <v>54</v>
      </c>
      <c r="B112" s="39"/>
      <c r="C112" s="26"/>
      <c r="D112" s="38"/>
      <c r="E112" s="38"/>
    </row>
    <row r="113" spans="1:5" ht="24.75" customHeight="1" x14ac:dyDescent="0.3">
      <c r="A113" s="30" t="s">
        <v>55</v>
      </c>
      <c r="B113" s="39" t="s">
        <v>13</v>
      </c>
      <c r="C113" s="26" t="s">
        <v>63</v>
      </c>
      <c r="D113" s="38"/>
      <c r="E113" s="38"/>
    </row>
    <row r="114" spans="1:5" x14ac:dyDescent="0.3">
      <c r="A114" s="30"/>
      <c r="B114" s="39"/>
      <c r="C114" s="26"/>
      <c r="D114" s="38"/>
      <c r="E114" s="38"/>
    </row>
    <row r="115" spans="1:5" ht="80.25" customHeight="1" x14ac:dyDescent="0.3">
      <c r="A115" s="30" t="s">
        <v>56</v>
      </c>
      <c r="B115" s="37"/>
      <c r="C115" s="42"/>
      <c r="D115" s="38"/>
      <c r="E115" s="38"/>
    </row>
    <row r="116" spans="1:5" ht="51.75" customHeight="1" x14ac:dyDescent="0.3">
      <c r="A116" s="30" t="s">
        <v>57</v>
      </c>
      <c r="B116" s="39"/>
      <c r="C116" s="26"/>
      <c r="D116" s="38"/>
      <c r="E116" s="38"/>
    </row>
    <row r="117" spans="1:5" ht="34.5" customHeight="1" x14ac:dyDescent="0.3">
      <c r="A117" s="30" t="s">
        <v>58</v>
      </c>
      <c r="B117" s="39" t="s">
        <v>13</v>
      </c>
      <c r="C117" s="26" t="s">
        <v>63</v>
      </c>
      <c r="D117" s="38"/>
      <c r="E117" s="38"/>
    </row>
    <row r="118" spans="1:5" x14ac:dyDescent="0.3">
      <c r="A118" s="30"/>
      <c r="B118" s="39"/>
      <c r="C118" s="26"/>
      <c r="D118" s="38"/>
      <c r="E118" s="38"/>
    </row>
    <row r="119" spans="1:5" ht="45.75" customHeight="1" x14ac:dyDescent="0.3">
      <c r="A119" s="30" t="s">
        <v>59</v>
      </c>
      <c r="B119" s="39" t="s">
        <v>13</v>
      </c>
      <c r="C119" s="26" t="s">
        <v>64</v>
      </c>
      <c r="D119" s="38"/>
      <c r="E119" s="38"/>
    </row>
    <row r="120" spans="1:5" x14ac:dyDescent="0.3">
      <c r="A120" s="32"/>
      <c r="B120" s="39"/>
      <c r="C120" s="26"/>
      <c r="D120" s="38"/>
      <c r="E120" s="38"/>
    </row>
    <row r="121" spans="1:5" ht="60.75" customHeight="1" x14ac:dyDescent="0.3">
      <c r="A121" s="30" t="s">
        <v>60</v>
      </c>
      <c r="B121" s="39" t="s">
        <v>13</v>
      </c>
      <c r="C121" s="26" t="s">
        <v>65</v>
      </c>
      <c r="D121" s="38"/>
      <c r="E121" s="38"/>
    </row>
    <row r="122" spans="1:5" x14ac:dyDescent="0.3">
      <c r="A122" s="32"/>
      <c r="B122" s="39"/>
      <c r="C122" s="26"/>
      <c r="D122" s="38"/>
      <c r="E122" s="38"/>
    </row>
    <row r="123" spans="1:5" ht="68.25" customHeight="1" x14ac:dyDescent="0.3">
      <c r="A123" s="30" t="s">
        <v>61</v>
      </c>
      <c r="B123" s="39" t="s">
        <v>13</v>
      </c>
      <c r="C123" s="26" t="s">
        <v>64</v>
      </c>
      <c r="D123" s="38"/>
      <c r="E123" s="38"/>
    </row>
    <row r="124" spans="1:5" x14ac:dyDescent="0.3">
      <c r="A124" s="28"/>
      <c r="B124" s="39"/>
      <c r="C124" s="26"/>
      <c r="D124" s="38"/>
      <c r="E124" s="38"/>
    </row>
    <row r="125" spans="1:5" x14ac:dyDescent="0.3">
      <c r="A125" s="30" t="s">
        <v>171</v>
      </c>
      <c r="B125" s="39"/>
      <c r="C125" s="26"/>
      <c r="D125" s="38"/>
      <c r="E125" s="38"/>
    </row>
    <row r="126" spans="1:5" x14ac:dyDescent="0.3">
      <c r="A126" s="28"/>
      <c r="B126" s="39"/>
      <c r="C126" s="26"/>
      <c r="D126" s="38"/>
      <c r="E126" s="38"/>
    </row>
    <row r="127" spans="1:5" ht="62.25" customHeight="1" x14ac:dyDescent="0.3">
      <c r="A127" s="28" t="s">
        <v>193</v>
      </c>
      <c r="B127" s="39"/>
      <c r="C127" s="26"/>
      <c r="D127" s="38"/>
      <c r="E127" s="38"/>
    </row>
    <row r="128" spans="1:5" x14ac:dyDescent="0.3">
      <c r="A128" s="30"/>
      <c r="B128" s="39"/>
      <c r="C128" s="26"/>
      <c r="D128" s="38"/>
      <c r="E128" s="38"/>
    </row>
    <row r="129" spans="1:5" ht="27.75" customHeight="1" x14ac:dyDescent="0.3">
      <c r="A129" s="30" t="s">
        <v>66</v>
      </c>
      <c r="B129" s="37"/>
      <c r="C129" s="42"/>
      <c r="D129" s="38"/>
      <c r="E129" s="38"/>
    </row>
    <row r="130" spans="1:5" ht="15.75" customHeight="1" x14ac:dyDescent="0.3">
      <c r="A130" s="30" t="s">
        <v>67</v>
      </c>
      <c r="B130" s="39"/>
      <c r="C130" s="26"/>
      <c r="D130" s="38"/>
      <c r="E130" s="38"/>
    </row>
    <row r="131" spans="1:5" ht="57" customHeight="1" x14ac:dyDescent="0.3">
      <c r="A131" s="30" t="s">
        <v>68</v>
      </c>
      <c r="B131" s="39"/>
      <c r="C131" s="26"/>
      <c r="D131" s="38"/>
      <c r="E131" s="38"/>
    </row>
    <row r="132" spans="1:5" ht="15.75" customHeight="1" x14ac:dyDescent="0.3">
      <c r="A132" s="30" t="s">
        <v>69</v>
      </c>
      <c r="B132" s="39"/>
      <c r="C132" s="26"/>
      <c r="D132" s="38"/>
      <c r="E132" s="38"/>
    </row>
    <row r="133" spans="1:5" ht="54" customHeight="1" x14ac:dyDescent="0.3">
      <c r="A133" s="30" t="s">
        <v>70</v>
      </c>
      <c r="B133" s="39"/>
      <c r="C133" s="26"/>
      <c r="D133" s="38"/>
      <c r="E133" s="38"/>
    </row>
    <row r="134" spans="1:5" ht="52.5" customHeight="1" x14ac:dyDescent="0.3">
      <c r="A134" s="30" t="s">
        <v>71</v>
      </c>
      <c r="B134" s="39"/>
      <c r="C134" s="26"/>
      <c r="D134" s="38"/>
      <c r="E134" s="38"/>
    </row>
    <row r="135" spans="1:5" ht="17.25" customHeight="1" x14ac:dyDescent="0.3">
      <c r="A135" s="30" t="s">
        <v>72</v>
      </c>
      <c r="B135" s="39" t="s">
        <v>82</v>
      </c>
      <c r="C135" s="26">
        <v>1</v>
      </c>
      <c r="D135" s="38"/>
      <c r="E135" s="38"/>
    </row>
    <row r="136" spans="1:5" x14ac:dyDescent="0.3">
      <c r="A136" s="30"/>
      <c r="B136" s="39"/>
      <c r="C136" s="26"/>
      <c r="D136" s="38"/>
      <c r="E136" s="38"/>
    </row>
    <row r="137" spans="1:5" ht="55.5" customHeight="1" x14ac:dyDescent="0.3">
      <c r="A137" s="30" t="s">
        <v>73</v>
      </c>
      <c r="B137" s="37"/>
      <c r="C137" s="42"/>
      <c r="D137" s="38"/>
      <c r="E137" s="38"/>
    </row>
    <row r="138" spans="1:5" ht="19.5" customHeight="1" x14ac:dyDescent="0.3">
      <c r="A138" s="30" t="s">
        <v>69</v>
      </c>
      <c r="B138" s="39"/>
      <c r="C138" s="26"/>
      <c r="D138" s="38"/>
      <c r="E138" s="38"/>
    </row>
    <row r="139" spans="1:5" ht="16.5" customHeight="1" x14ac:dyDescent="0.3">
      <c r="A139" s="30" t="s">
        <v>72</v>
      </c>
      <c r="B139" s="39" t="s">
        <v>13</v>
      </c>
      <c r="C139" s="26" t="s">
        <v>83</v>
      </c>
      <c r="D139" s="38"/>
      <c r="E139" s="38"/>
    </row>
    <row r="140" spans="1:5" x14ac:dyDescent="0.3">
      <c r="A140" s="30"/>
      <c r="B140" s="39"/>
      <c r="C140" s="26"/>
      <c r="D140" s="38"/>
      <c r="E140" s="38"/>
    </row>
    <row r="141" spans="1:5" ht="31.5" customHeight="1" x14ac:dyDescent="0.3">
      <c r="A141" s="30" t="s">
        <v>74</v>
      </c>
      <c r="B141" s="37"/>
      <c r="C141" s="42"/>
      <c r="D141" s="38"/>
      <c r="E141" s="38"/>
    </row>
    <row r="142" spans="1:5" ht="34.5" customHeight="1" x14ac:dyDescent="0.3">
      <c r="A142" s="30" t="s">
        <v>75</v>
      </c>
      <c r="B142" s="39"/>
      <c r="C142" s="26"/>
      <c r="D142" s="38"/>
      <c r="E142" s="38"/>
    </row>
    <row r="143" spans="1:5" ht="32.25" customHeight="1" x14ac:dyDescent="0.3">
      <c r="A143" s="30" t="s">
        <v>76</v>
      </c>
      <c r="B143" s="39" t="s">
        <v>13</v>
      </c>
      <c r="C143" s="26" t="s">
        <v>84</v>
      </c>
      <c r="D143" s="38"/>
      <c r="E143" s="38"/>
    </row>
    <row r="144" spans="1:5" x14ac:dyDescent="0.3">
      <c r="A144" s="30"/>
      <c r="B144" s="39"/>
      <c r="C144" s="26"/>
      <c r="D144" s="38"/>
      <c r="E144" s="38"/>
    </row>
    <row r="145" spans="1:5" ht="104.25" customHeight="1" x14ac:dyDescent="0.3">
      <c r="A145" s="30" t="s">
        <v>77</v>
      </c>
      <c r="B145" s="37"/>
      <c r="C145" s="42"/>
      <c r="D145" s="38"/>
      <c r="E145" s="38"/>
    </row>
    <row r="146" spans="1:5" ht="18.75" customHeight="1" x14ac:dyDescent="0.3">
      <c r="A146" s="30" t="s">
        <v>78</v>
      </c>
      <c r="B146" s="39" t="s">
        <v>13</v>
      </c>
      <c r="C146" s="26" t="s">
        <v>85</v>
      </c>
      <c r="D146" s="38"/>
      <c r="E146" s="38"/>
    </row>
    <row r="147" spans="1:5" x14ac:dyDescent="0.3">
      <c r="A147" s="28"/>
      <c r="B147" s="39"/>
      <c r="C147" s="26"/>
      <c r="D147" s="38"/>
      <c r="E147" s="38"/>
    </row>
    <row r="148" spans="1:5" x14ac:dyDescent="0.3">
      <c r="A148" s="30" t="s">
        <v>172</v>
      </c>
      <c r="B148" s="39"/>
      <c r="C148" s="26"/>
      <c r="D148" s="38"/>
      <c r="E148" s="38"/>
    </row>
    <row r="149" spans="1:5" x14ac:dyDescent="0.3">
      <c r="A149" s="28"/>
      <c r="B149" s="39"/>
      <c r="C149" s="26"/>
      <c r="D149" s="38"/>
      <c r="E149" s="38"/>
    </row>
    <row r="150" spans="1:5" ht="45.75" customHeight="1" x14ac:dyDescent="0.3">
      <c r="A150" s="28" t="s">
        <v>194</v>
      </c>
      <c r="B150" s="39"/>
      <c r="C150" s="26"/>
      <c r="D150" s="38"/>
      <c r="E150" s="38"/>
    </row>
    <row r="151" spans="1:5" x14ac:dyDescent="0.3">
      <c r="A151" s="28"/>
      <c r="B151" s="39"/>
      <c r="C151" s="26"/>
      <c r="D151" s="38"/>
      <c r="E151" s="38"/>
    </row>
    <row r="152" spans="1:5" ht="66.75" customHeight="1" x14ac:dyDescent="0.3">
      <c r="A152" s="30" t="s">
        <v>79</v>
      </c>
      <c r="B152" s="37"/>
      <c r="C152" s="42"/>
      <c r="D152" s="38"/>
      <c r="E152" s="38"/>
    </row>
    <row r="153" spans="1:5" ht="41.25" customHeight="1" x14ac:dyDescent="0.3">
      <c r="A153" s="30" t="s">
        <v>80</v>
      </c>
      <c r="B153" s="39"/>
      <c r="C153" s="26"/>
      <c r="D153" s="38"/>
      <c r="E153" s="38"/>
    </row>
    <row r="154" spans="1:5" ht="19.5" customHeight="1" x14ac:dyDescent="0.3">
      <c r="A154" s="30" t="s">
        <v>81</v>
      </c>
      <c r="B154" s="39" t="s">
        <v>82</v>
      </c>
      <c r="C154" s="26">
        <v>1</v>
      </c>
      <c r="D154" s="38"/>
      <c r="E154" s="38"/>
    </row>
    <row r="155" spans="1:5" x14ac:dyDescent="0.3">
      <c r="A155" s="31"/>
      <c r="B155" s="39"/>
      <c r="C155" s="26"/>
      <c r="D155" s="38"/>
      <c r="E155" s="38"/>
    </row>
    <row r="156" spans="1:5" ht="72" customHeight="1" x14ac:dyDescent="0.3">
      <c r="A156" s="30" t="s">
        <v>86</v>
      </c>
      <c r="B156" s="37"/>
      <c r="C156" s="42"/>
      <c r="D156" s="38"/>
      <c r="E156" s="38"/>
    </row>
    <row r="157" spans="1:5" ht="28.5" customHeight="1" x14ac:dyDescent="0.3">
      <c r="A157" s="30" t="s">
        <v>87</v>
      </c>
      <c r="B157" s="39"/>
      <c r="C157" s="26"/>
      <c r="D157" s="38"/>
      <c r="E157" s="38"/>
    </row>
    <row r="158" spans="1:5" ht="11.25" customHeight="1" x14ac:dyDescent="0.3">
      <c r="A158" s="30" t="s">
        <v>88</v>
      </c>
      <c r="B158" s="39"/>
      <c r="C158" s="26"/>
      <c r="D158" s="38"/>
      <c r="E158" s="38"/>
    </row>
    <row r="159" spans="1:5" ht="15" customHeight="1" x14ac:dyDescent="0.3">
      <c r="A159" s="30" t="s">
        <v>89</v>
      </c>
      <c r="B159" s="39" t="s">
        <v>95</v>
      </c>
      <c r="C159" s="26">
        <v>1</v>
      </c>
      <c r="D159" s="38"/>
      <c r="E159" s="38"/>
    </row>
    <row r="160" spans="1:5" ht="18.75" customHeight="1" x14ac:dyDescent="0.3">
      <c r="A160" s="30"/>
      <c r="B160" s="39"/>
      <c r="C160" s="26"/>
      <c r="D160" s="38"/>
      <c r="E160" s="38"/>
    </row>
    <row r="161" spans="1:5" ht="18.75" customHeight="1" x14ac:dyDescent="0.3">
      <c r="A161" s="30" t="s">
        <v>173</v>
      </c>
      <c r="B161" s="39"/>
      <c r="C161" s="26"/>
      <c r="D161" s="38"/>
      <c r="E161" s="38"/>
    </row>
    <row r="162" spans="1:5" x14ac:dyDescent="0.3">
      <c r="A162" s="30"/>
      <c r="B162" s="39"/>
      <c r="C162" s="26"/>
      <c r="D162" s="38"/>
      <c r="E162" s="38"/>
    </row>
    <row r="163" spans="1:5" ht="49.5" customHeight="1" x14ac:dyDescent="0.3">
      <c r="A163" s="28" t="s">
        <v>195</v>
      </c>
      <c r="B163" s="39"/>
      <c r="C163" s="26"/>
      <c r="D163" s="38"/>
      <c r="E163" s="38"/>
    </row>
    <row r="164" spans="1:5" x14ac:dyDescent="0.3">
      <c r="A164" s="30"/>
      <c r="B164" s="39"/>
      <c r="C164" s="26"/>
      <c r="D164" s="38"/>
      <c r="E164" s="38"/>
    </row>
    <row r="165" spans="1:5" ht="45" customHeight="1" x14ac:dyDescent="0.3">
      <c r="A165" s="30" t="s">
        <v>90</v>
      </c>
      <c r="B165" s="37"/>
      <c r="C165" s="42"/>
      <c r="D165" s="38"/>
      <c r="E165" s="38"/>
    </row>
    <row r="166" spans="1:5" ht="15.75" customHeight="1" x14ac:dyDescent="0.3">
      <c r="A166" s="30" t="s">
        <v>91</v>
      </c>
      <c r="B166" s="39"/>
      <c r="C166" s="26"/>
      <c r="D166" s="38"/>
      <c r="E166" s="38"/>
    </row>
    <row r="167" spans="1:5" ht="54.75" customHeight="1" x14ac:dyDescent="0.3">
      <c r="A167" s="30" t="s">
        <v>92</v>
      </c>
      <c r="B167" s="39"/>
      <c r="C167" s="26"/>
      <c r="D167" s="38"/>
      <c r="E167" s="38"/>
    </row>
    <row r="168" spans="1:5" ht="15.75" customHeight="1" x14ac:dyDescent="0.3">
      <c r="A168" s="30" t="s">
        <v>93</v>
      </c>
      <c r="B168" s="37"/>
      <c r="C168" s="42"/>
      <c r="D168" s="38"/>
      <c r="E168" s="38"/>
    </row>
    <row r="169" spans="1:5" ht="30" customHeight="1" x14ac:dyDescent="0.3">
      <c r="A169" s="30" t="s">
        <v>94</v>
      </c>
      <c r="B169" s="39" t="s">
        <v>13</v>
      </c>
      <c r="C169" s="26">
        <v>16.86</v>
      </c>
      <c r="D169" s="38"/>
      <c r="E169" s="38"/>
    </row>
    <row r="170" spans="1:5" ht="19.5" customHeight="1" x14ac:dyDescent="0.3">
      <c r="A170" s="30"/>
      <c r="B170" s="39"/>
      <c r="C170" s="26"/>
      <c r="D170" s="38"/>
      <c r="E170" s="38"/>
    </row>
    <row r="171" spans="1:5" ht="19.5" customHeight="1" x14ac:dyDescent="0.3">
      <c r="A171" s="30" t="s">
        <v>174</v>
      </c>
      <c r="B171" s="39"/>
      <c r="C171" s="26"/>
      <c r="D171" s="38"/>
      <c r="E171" s="38"/>
    </row>
    <row r="172" spans="1:5" x14ac:dyDescent="0.3">
      <c r="A172" s="31"/>
      <c r="B172" s="39"/>
      <c r="C172" s="26"/>
      <c r="D172" s="38"/>
      <c r="E172" s="38"/>
    </row>
    <row r="173" spans="1:5" ht="41.25" customHeight="1" x14ac:dyDescent="0.3">
      <c r="A173" s="28" t="s">
        <v>196</v>
      </c>
      <c r="B173" s="317"/>
      <c r="C173" s="318"/>
      <c r="D173" s="38"/>
      <c r="E173" s="38"/>
    </row>
    <row r="174" spans="1:5" ht="16.5" customHeight="1" x14ac:dyDescent="0.3">
      <c r="A174" s="29"/>
      <c r="B174" s="317"/>
      <c r="C174" s="318"/>
      <c r="D174" s="38"/>
      <c r="E174" s="38"/>
    </row>
    <row r="175" spans="1:5" ht="42.75" customHeight="1" x14ac:dyDescent="0.3">
      <c r="A175" s="30" t="s">
        <v>96</v>
      </c>
      <c r="B175" s="37"/>
      <c r="C175" s="42"/>
      <c r="D175" s="38"/>
      <c r="E175" s="38"/>
    </row>
    <row r="176" spans="1:5" ht="33" customHeight="1" x14ac:dyDescent="0.3">
      <c r="A176" s="30" t="s">
        <v>215</v>
      </c>
      <c r="B176" s="39"/>
      <c r="C176" s="26"/>
      <c r="D176" s="38"/>
      <c r="E176" s="38"/>
    </row>
    <row r="177" spans="1:5" ht="18.75" customHeight="1" x14ac:dyDescent="0.3">
      <c r="A177" s="30" t="s">
        <v>97</v>
      </c>
      <c r="B177" s="39"/>
      <c r="C177" s="26"/>
      <c r="D177" s="38"/>
      <c r="E177" s="38"/>
    </row>
    <row r="178" spans="1:5" ht="30.75" customHeight="1" x14ac:dyDescent="0.3">
      <c r="A178" s="30" t="s">
        <v>98</v>
      </c>
      <c r="B178" s="39"/>
      <c r="C178" s="26"/>
      <c r="D178" s="38"/>
      <c r="E178" s="38"/>
    </row>
    <row r="179" spans="1:5" ht="68.25" customHeight="1" x14ac:dyDescent="0.3">
      <c r="A179" s="30" t="s">
        <v>99</v>
      </c>
      <c r="B179" s="39"/>
      <c r="C179" s="26"/>
      <c r="D179" s="38"/>
      <c r="E179" s="38"/>
    </row>
    <row r="180" spans="1:5" ht="39" customHeight="1" x14ac:dyDescent="0.3">
      <c r="A180" s="30" t="s">
        <v>100</v>
      </c>
      <c r="B180" s="39" t="s">
        <v>95</v>
      </c>
      <c r="C180" s="26">
        <v>1</v>
      </c>
      <c r="D180" s="38"/>
      <c r="E180" s="38"/>
    </row>
    <row r="181" spans="1:5" x14ac:dyDescent="0.3">
      <c r="A181" s="30"/>
      <c r="B181" s="39"/>
      <c r="C181" s="26"/>
      <c r="D181" s="38"/>
      <c r="E181" s="38"/>
    </row>
    <row r="182" spans="1:5" x14ac:dyDescent="0.3">
      <c r="A182" s="31"/>
      <c r="B182" s="39"/>
      <c r="C182" s="26"/>
      <c r="D182" s="38"/>
      <c r="E182" s="38"/>
    </row>
    <row r="183" spans="1:5" x14ac:dyDescent="0.3">
      <c r="A183" s="30" t="s">
        <v>101</v>
      </c>
      <c r="B183" s="37"/>
      <c r="C183" s="42"/>
      <c r="D183" s="38"/>
      <c r="E183" s="38"/>
    </row>
    <row r="184" spans="1:5" ht="54.75" customHeight="1" x14ac:dyDescent="0.3">
      <c r="A184" s="30" t="s">
        <v>102</v>
      </c>
      <c r="B184" s="39"/>
      <c r="C184" s="26"/>
      <c r="D184" s="38"/>
      <c r="E184" s="38"/>
    </row>
    <row r="185" spans="1:5" ht="25.5" customHeight="1" x14ac:dyDescent="0.3">
      <c r="A185" s="30" t="s">
        <v>216</v>
      </c>
      <c r="B185" s="39"/>
      <c r="C185" s="26"/>
      <c r="D185" s="38"/>
      <c r="E185" s="38"/>
    </row>
    <row r="186" spans="1:5" ht="19.5" customHeight="1" x14ac:dyDescent="0.3">
      <c r="A186" s="30" t="s">
        <v>97</v>
      </c>
      <c r="B186" s="39"/>
      <c r="C186" s="26"/>
      <c r="D186" s="38"/>
      <c r="E186" s="38"/>
    </row>
    <row r="187" spans="1:5" ht="38.25" customHeight="1" x14ac:dyDescent="0.3">
      <c r="A187" s="30" t="s">
        <v>103</v>
      </c>
      <c r="B187" s="39" t="s">
        <v>95</v>
      </c>
      <c r="C187" s="26">
        <v>2</v>
      </c>
      <c r="D187" s="38"/>
      <c r="E187" s="38"/>
    </row>
    <row r="188" spans="1:5" x14ac:dyDescent="0.3">
      <c r="A188" s="30"/>
      <c r="B188" s="39"/>
      <c r="C188" s="26"/>
      <c r="D188" s="38"/>
      <c r="E188" s="38"/>
    </row>
    <row r="189" spans="1:5" ht="29.25" customHeight="1" x14ac:dyDescent="0.3">
      <c r="A189" s="30" t="s">
        <v>104</v>
      </c>
      <c r="B189" s="37"/>
      <c r="C189" s="42"/>
      <c r="D189" s="38"/>
      <c r="E189" s="38"/>
    </row>
    <row r="190" spans="1:5" ht="26.25" customHeight="1" x14ac:dyDescent="0.3">
      <c r="A190" s="30" t="s">
        <v>105</v>
      </c>
      <c r="B190" s="39"/>
      <c r="C190" s="26"/>
      <c r="D190" s="38"/>
      <c r="E190" s="38"/>
    </row>
    <row r="191" spans="1:5" ht="30" customHeight="1" x14ac:dyDescent="0.3">
      <c r="A191" s="30" t="s">
        <v>216</v>
      </c>
      <c r="B191" s="39"/>
      <c r="C191" s="26"/>
      <c r="D191" s="38"/>
      <c r="E191" s="38"/>
    </row>
    <row r="192" spans="1:5" ht="17.25" customHeight="1" x14ac:dyDescent="0.3">
      <c r="A192" s="30" t="s">
        <v>97</v>
      </c>
      <c r="B192" s="39"/>
      <c r="C192" s="26"/>
      <c r="D192" s="38"/>
      <c r="E192" s="38"/>
    </row>
    <row r="193" spans="1:5" ht="24.75" customHeight="1" x14ac:dyDescent="0.3">
      <c r="A193" s="30" t="s">
        <v>106</v>
      </c>
      <c r="B193" s="39" t="s">
        <v>95</v>
      </c>
      <c r="C193" s="26">
        <v>1</v>
      </c>
      <c r="D193" s="38"/>
      <c r="E193" s="38"/>
    </row>
    <row r="194" spans="1:5" ht="24.75" customHeight="1" x14ac:dyDescent="0.3">
      <c r="A194" s="30"/>
      <c r="B194" s="52"/>
      <c r="C194" s="51"/>
      <c r="D194" s="38"/>
      <c r="E194" s="38"/>
    </row>
    <row r="195" spans="1:5" ht="55.2" x14ac:dyDescent="0.3">
      <c r="A195" s="28" t="s">
        <v>217</v>
      </c>
      <c r="B195" s="52"/>
      <c r="C195" s="51"/>
      <c r="D195" s="38"/>
      <c r="E195" s="38"/>
    </row>
    <row r="196" spans="1:5" ht="15" customHeight="1" x14ac:dyDescent="0.3">
      <c r="A196" s="30"/>
      <c r="B196" s="39"/>
      <c r="C196" s="26"/>
      <c r="D196" s="38"/>
      <c r="E196" s="38"/>
    </row>
    <row r="197" spans="1:5" ht="15" customHeight="1" x14ac:dyDescent="0.3">
      <c r="A197" s="30" t="s">
        <v>175</v>
      </c>
      <c r="B197" s="39"/>
      <c r="C197" s="26"/>
      <c r="D197" s="38"/>
      <c r="E197" s="38"/>
    </row>
    <row r="198" spans="1:5" x14ac:dyDescent="0.3">
      <c r="A198" s="30"/>
      <c r="B198" s="39"/>
      <c r="C198" s="26"/>
      <c r="D198" s="38"/>
      <c r="E198" s="38"/>
    </row>
    <row r="199" spans="1:5" ht="46.5" customHeight="1" x14ac:dyDescent="0.3">
      <c r="A199" s="28" t="s">
        <v>197</v>
      </c>
      <c r="B199" s="39"/>
      <c r="C199" s="26"/>
      <c r="D199" s="38"/>
      <c r="E199" s="38"/>
    </row>
    <row r="200" spans="1:5" x14ac:dyDescent="0.3">
      <c r="A200" s="30"/>
      <c r="B200" s="39"/>
      <c r="C200" s="26"/>
      <c r="D200" s="38"/>
      <c r="E200" s="38"/>
    </row>
    <row r="201" spans="1:5" ht="38.25" customHeight="1" x14ac:dyDescent="0.3">
      <c r="A201" s="30" t="s">
        <v>107</v>
      </c>
      <c r="B201" s="37"/>
      <c r="C201" s="42"/>
      <c r="D201" s="38"/>
      <c r="E201" s="38"/>
    </row>
    <row r="202" spans="1:5" ht="45" customHeight="1" x14ac:dyDescent="0.3">
      <c r="A202" s="30" t="s">
        <v>108</v>
      </c>
      <c r="B202" s="39"/>
      <c r="C202" s="26"/>
      <c r="D202" s="38"/>
      <c r="E202" s="38"/>
    </row>
    <row r="203" spans="1:5" ht="16.5" customHeight="1" x14ac:dyDescent="0.3">
      <c r="A203" s="30" t="s">
        <v>109</v>
      </c>
      <c r="B203" s="39" t="s">
        <v>13</v>
      </c>
      <c r="C203" s="26" t="s">
        <v>110</v>
      </c>
      <c r="D203" s="38"/>
      <c r="E203" s="38"/>
    </row>
    <row r="204" spans="1:5" ht="12.75" customHeight="1" x14ac:dyDescent="0.3">
      <c r="A204" s="32"/>
      <c r="B204" s="39"/>
      <c r="C204" s="26"/>
      <c r="D204" s="38"/>
      <c r="E204" s="38"/>
    </row>
    <row r="205" spans="1:5" ht="12.75" customHeight="1" x14ac:dyDescent="0.3">
      <c r="A205" s="30" t="s">
        <v>176</v>
      </c>
      <c r="B205" s="39"/>
      <c r="C205" s="26"/>
      <c r="D205" s="38"/>
      <c r="E205" s="38"/>
    </row>
    <row r="206" spans="1:5" ht="17.25" customHeight="1" x14ac:dyDescent="0.3">
      <c r="A206" s="31"/>
      <c r="B206" s="39"/>
      <c r="C206" s="26"/>
      <c r="D206" s="38"/>
      <c r="E206" s="38"/>
    </row>
    <row r="207" spans="1:5" ht="50.25" customHeight="1" x14ac:dyDescent="0.3">
      <c r="A207" s="28" t="s">
        <v>198</v>
      </c>
      <c r="B207" s="40"/>
      <c r="C207" s="26"/>
      <c r="D207" s="38"/>
      <c r="E207" s="38"/>
    </row>
    <row r="208" spans="1:5" x14ac:dyDescent="0.3">
      <c r="A208" s="32"/>
      <c r="B208" s="40"/>
      <c r="C208" s="26"/>
      <c r="D208" s="38"/>
      <c r="E208" s="38"/>
    </row>
    <row r="209" spans="1:5" ht="56.25" customHeight="1" x14ac:dyDescent="0.3">
      <c r="A209" s="30" t="s">
        <v>111</v>
      </c>
      <c r="B209" s="40"/>
      <c r="C209" s="26"/>
      <c r="D209" s="38"/>
      <c r="E209" s="38"/>
    </row>
    <row r="210" spans="1:5" ht="18.75" customHeight="1" x14ac:dyDescent="0.3">
      <c r="A210" s="30" t="s">
        <v>112</v>
      </c>
      <c r="B210" s="40"/>
      <c r="C210" s="26"/>
      <c r="D210" s="38"/>
      <c r="E210" s="38"/>
    </row>
    <row r="211" spans="1:5" ht="14.25" customHeight="1" x14ac:dyDescent="0.3">
      <c r="A211" s="30" t="s">
        <v>113</v>
      </c>
      <c r="B211" s="39" t="s">
        <v>13</v>
      </c>
      <c r="C211" s="26" t="s">
        <v>14</v>
      </c>
      <c r="D211" s="38"/>
      <c r="E211" s="38"/>
    </row>
    <row r="212" spans="1:5" ht="14.25" customHeight="1" x14ac:dyDescent="0.3">
      <c r="A212" s="30" t="s">
        <v>114</v>
      </c>
      <c r="B212" s="39" t="s">
        <v>13</v>
      </c>
      <c r="C212" s="26" t="s">
        <v>117</v>
      </c>
      <c r="D212" s="38"/>
      <c r="E212" s="38"/>
    </row>
    <row r="213" spans="1:5" ht="14.25" customHeight="1" x14ac:dyDescent="0.3">
      <c r="A213" s="30" t="s">
        <v>115</v>
      </c>
      <c r="B213" s="39" t="s">
        <v>13</v>
      </c>
      <c r="C213" s="26" t="s">
        <v>117</v>
      </c>
      <c r="D213" s="38"/>
      <c r="E213" s="38"/>
    </row>
    <row r="214" spans="1:5" ht="15.75" customHeight="1" x14ac:dyDescent="0.3">
      <c r="A214" s="30" t="s">
        <v>116</v>
      </c>
      <c r="B214" s="39" t="s">
        <v>13</v>
      </c>
      <c r="C214" s="26" t="s">
        <v>118</v>
      </c>
      <c r="D214" s="38"/>
      <c r="E214" s="38"/>
    </row>
    <row r="215" spans="1:5" x14ac:dyDescent="0.3">
      <c r="A215" s="31"/>
      <c r="B215" s="39"/>
      <c r="C215" s="26"/>
      <c r="D215" s="38"/>
      <c r="E215" s="38"/>
    </row>
    <row r="216" spans="1:5" x14ac:dyDescent="0.3">
      <c r="A216" s="30" t="s">
        <v>177</v>
      </c>
      <c r="B216" s="39"/>
      <c r="C216" s="26"/>
      <c r="D216" s="38"/>
      <c r="E216" s="38"/>
    </row>
    <row r="217" spans="1:5" x14ac:dyDescent="0.3">
      <c r="A217" s="31"/>
      <c r="B217" s="39"/>
      <c r="C217" s="26"/>
      <c r="D217" s="38"/>
      <c r="E217" s="38"/>
    </row>
    <row r="218" spans="1:5" ht="35.25" customHeight="1" x14ac:dyDescent="0.3">
      <c r="A218" s="33" t="s">
        <v>199</v>
      </c>
      <c r="B218" s="39"/>
      <c r="C218" s="26"/>
      <c r="D218" s="38"/>
      <c r="E218" s="38"/>
    </row>
    <row r="219" spans="1:5" x14ac:dyDescent="0.3">
      <c r="A219" s="32"/>
      <c r="B219" s="39"/>
      <c r="C219" s="26"/>
      <c r="D219" s="38"/>
      <c r="E219" s="38"/>
    </row>
    <row r="220" spans="1:5" ht="50.25" customHeight="1" x14ac:dyDescent="0.3">
      <c r="A220" s="30" t="s">
        <v>187</v>
      </c>
      <c r="B220" s="39"/>
      <c r="C220" s="26"/>
      <c r="D220" s="38"/>
      <c r="E220" s="38"/>
    </row>
    <row r="221" spans="1:5" ht="51.75" customHeight="1" x14ac:dyDescent="0.3">
      <c r="A221" s="30" t="s">
        <v>123</v>
      </c>
      <c r="B221" s="39"/>
      <c r="C221" s="26"/>
      <c r="D221" s="38"/>
      <c r="E221" s="38"/>
    </row>
    <row r="222" spans="1:5" ht="20.25" customHeight="1" x14ac:dyDescent="0.3">
      <c r="A222" s="30" t="s">
        <v>124</v>
      </c>
      <c r="B222" s="39"/>
      <c r="C222" s="26"/>
      <c r="D222" s="38"/>
      <c r="E222" s="38"/>
    </row>
    <row r="223" spans="1:5" ht="15.75" customHeight="1" x14ac:dyDescent="0.3">
      <c r="A223" s="30" t="s">
        <v>125</v>
      </c>
      <c r="B223" s="39" t="s">
        <v>82</v>
      </c>
      <c r="C223" s="26">
        <v>1</v>
      </c>
      <c r="D223" s="38"/>
      <c r="E223" s="38"/>
    </row>
    <row r="224" spans="1:5" x14ac:dyDescent="0.3">
      <c r="A224" s="32"/>
      <c r="B224" s="39"/>
      <c r="C224" s="26"/>
      <c r="D224" s="38"/>
      <c r="E224" s="38"/>
    </row>
    <row r="225" spans="1:5" ht="57.75" customHeight="1" x14ac:dyDescent="0.3">
      <c r="A225" s="30" t="s">
        <v>186</v>
      </c>
      <c r="B225" s="39"/>
      <c r="C225" s="26"/>
      <c r="D225" s="38"/>
      <c r="E225" s="38"/>
    </row>
    <row r="226" spans="1:5" ht="15.75" customHeight="1" x14ac:dyDescent="0.3">
      <c r="A226" s="30" t="s">
        <v>126</v>
      </c>
      <c r="B226" s="39"/>
      <c r="C226" s="26"/>
      <c r="D226" s="38"/>
      <c r="E226" s="38"/>
    </row>
    <row r="227" spans="1:5" ht="12" customHeight="1" x14ac:dyDescent="0.3">
      <c r="A227" s="30" t="s">
        <v>127</v>
      </c>
      <c r="B227" s="39"/>
      <c r="C227" s="26"/>
      <c r="D227" s="38"/>
      <c r="E227" s="38"/>
    </row>
    <row r="228" spans="1:5" ht="15.75" customHeight="1" x14ac:dyDescent="0.3">
      <c r="A228" s="30" t="s">
        <v>124</v>
      </c>
      <c r="B228" s="39"/>
      <c r="C228" s="26"/>
      <c r="D228" s="38"/>
      <c r="E228" s="38"/>
    </row>
    <row r="229" spans="1:5" ht="14.25" customHeight="1" x14ac:dyDescent="0.3">
      <c r="A229" s="30" t="s">
        <v>128</v>
      </c>
      <c r="B229" s="39"/>
      <c r="C229" s="26"/>
      <c r="D229" s="38"/>
      <c r="E229" s="38"/>
    </row>
    <row r="230" spans="1:5" ht="15.75" customHeight="1" x14ac:dyDescent="0.3">
      <c r="A230" s="30" t="s">
        <v>129</v>
      </c>
      <c r="B230" s="39" t="s">
        <v>82</v>
      </c>
      <c r="C230" s="26">
        <v>1</v>
      </c>
      <c r="D230" s="38"/>
      <c r="E230" s="38"/>
    </row>
    <row r="231" spans="1:5" x14ac:dyDescent="0.3">
      <c r="A231" s="30"/>
      <c r="B231" s="39"/>
      <c r="C231" s="26"/>
      <c r="D231" s="38"/>
      <c r="E231" s="38"/>
    </row>
    <row r="232" spans="1:5" ht="63" customHeight="1" x14ac:dyDescent="0.3">
      <c r="A232" s="30" t="s">
        <v>185</v>
      </c>
      <c r="B232" s="39"/>
      <c r="C232" s="26"/>
      <c r="D232" s="38"/>
      <c r="E232" s="38"/>
    </row>
    <row r="233" spans="1:5" ht="39.75" customHeight="1" x14ac:dyDescent="0.3">
      <c r="A233" s="30" t="s">
        <v>130</v>
      </c>
      <c r="B233" s="39"/>
      <c r="C233" s="26"/>
      <c r="D233" s="38"/>
      <c r="E233" s="38"/>
    </row>
    <row r="234" spans="1:5" ht="55.5" customHeight="1" x14ac:dyDescent="0.3">
      <c r="A234" s="30" t="s">
        <v>131</v>
      </c>
      <c r="B234" s="39"/>
      <c r="C234" s="26"/>
      <c r="D234" s="38"/>
      <c r="E234" s="38"/>
    </row>
    <row r="235" spans="1:5" ht="24" customHeight="1" x14ac:dyDescent="0.3">
      <c r="A235" s="30" t="s">
        <v>132</v>
      </c>
      <c r="B235" s="39"/>
      <c r="C235" s="26"/>
      <c r="D235" s="38"/>
      <c r="E235" s="38"/>
    </row>
    <row r="236" spans="1:5" ht="24.75" customHeight="1" x14ac:dyDescent="0.3">
      <c r="A236" s="30" t="s">
        <v>133</v>
      </c>
      <c r="B236" s="39"/>
      <c r="C236" s="26"/>
      <c r="D236" s="38"/>
      <c r="E236" s="38"/>
    </row>
    <row r="237" spans="1:5" ht="13.5" customHeight="1" x14ac:dyDescent="0.3">
      <c r="A237" s="30" t="s">
        <v>134</v>
      </c>
      <c r="B237" s="39" t="s">
        <v>82</v>
      </c>
      <c r="C237" s="26">
        <v>1</v>
      </c>
      <c r="D237" s="38"/>
      <c r="E237" s="38"/>
    </row>
    <row r="238" spans="1:5" x14ac:dyDescent="0.3">
      <c r="A238" s="30"/>
      <c r="B238" s="39"/>
      <c r="C238" s="26"/>
      <c r="D238" s="38"/>
      <c r="E238" s="38"/>
    </row>
    <row r="239" spans="1:5" ht="31.5" customHeight="1" x14ac:dyDescent="0.3">
      <c r="A239" s="30" t="s">
        <v>184</v>
      </c>
      <c r="B239" s="39"/>
      <c r="C239" s="26"/>
      <c r="D239" s="38"/>
      <c r="E239" s="38"/>
    </row>
    <row r="240" spans="1:5" ht="41.25" customHeight="1" x14ac:dyDescent="0.3">
      <c r="A240" s="30" t="s">
        <v>135</v>
      </c>
      <c r="B240" s="39"/>
      <c r="C240" s="26"/>
      <c r="D240" s="38"/>
      <c r="E240" s="38"/>
    </row>
    <row r="241" spans="1:5" ht="18.75" customHeight="1" x14ac:dyDescent="0.3">
      <c r="A241" s="30" t="s">
        <v>136</v>
      </c>
      <c r="B241" s="39"/>
      <c r="C241" s="26"/>
      <c r="D241" s="38"/>
      <c r="E241" s="38"/>
    </row>
    <row r="242" spans="1:5" ht="15.75" customHeight="1" x14ac:dyDescent="0.3">
      <c r="A242" s="30" t="s">
        <v>137</v>
      </c>
      <c r="B242" s="39"/>
      <c r="C242" s="26"/>
      <c r="D242" s="38"/>
      <c r="E242" s="38"/>
    </row>
    <row r="243" spans="1:5" ht="15.75" customHeight="1" x14ac:dyDescent="0.3">
      <c r="A243" s="30" t="s">
        <v>138</v>
      </c>
      <c r="B243" s="39" t="s">
        <v>82</v>
      </c>
      <c r="C243" s="26">
        <v>1</v>
      </c>
      <c r="D243" s="38"/>
      <c r="E243" s="38"/>
    </row>
    <row r="244" spans="1:5" x14ac:dyDescent="0.3">
      <c r="A244" s="30"/>
      <c r="B244" s="39"/>
      <c r="C244" s="26"/>
      <c r="D244" s="38"/>
      <c r="E244" s="38"/>
    </row>
    <row r="245" spans="1:5" ht="29.25" customHeight="1" x14ac:dyDescent="0.3">
      <c r="A245" s="30" t="s">
        <v>183</v>
      </c>
      <c r="B245" s="39"/>
      <c r="C245" s="26"/>
      <c r="D245" s="38"/>
      <c r="E245" s="38"/>
    </row>
    <row r="246" spans="1:5" ht="41.4" x14ac:dyDescent="0.3">
      <c r="A246" s="30" t="s">
        <v>139</v>
      </c>
      <c r="B246" s="39"/>
      <c r="C246" s="38"/>
      <c r="D246" s="38"/>
      <c r="E246" s="38"/>
    </row>
    <row r="247" spans="1:5" x14ac:dyDescent="0.3">
      <c r="A247" s="30" t="s">
        <v>140</v>
      </c>
      <c r="B247" s="39"/>
      <c r="C247" s="38"/>
      <c r="D247" s="38"/>
      <c r="E247" s="38"/>
    </row>
    <row r="248" spans="1:5" ht="16.5" customHeight="1" x14ac:dyDescent="0.3">
      <c r="A248" s="30" t="s">
        <v>138</v>
      </c>
      <c r="B248" s="39" t="s">
        <v>95</v>
      </c>
      <c r="C248" s="26">
        <v>1</v>
      </c>
      <c r="D248" s="38"/>
      <c r="E248" s="38"/>
    </row>
    <row r="249" spans="1:5" ht="16.5" customHeight="1" x14ac:dyDescent="0.3">
      <c r="A249" s="30"/>
      <c r="B249" s="39"/>
      <c r="C249" s="26"/>
      <c r="D249" s="38"/>
      <c r="E249" s="38"/>
    </row>
    <row r="250" spans="1:5" ht="16.5" customHeight="1" x14ac:dyDescent="0.3">
      <c r="A250" s="30" t="s">
        <v>214</v>
      </c>
      <c r="B250" s="39"/>
      <c r="C250" s="26"/>
      <c r="D250" s="38"/>
      <c r="E250" s="38"/>
    </row>
    <row r="251" spans="1:5" x14ac:dyDescent="0.3">
      <c r="A251" s="30"/>
      <c r="B251" s="39"/>
      <c r="C251" s="26"/>
      <c r="D251" s="38"/>
      <c r="E251" s="38"/>
    </row>
    <row r="252" spans="1:5" ht="59.25" customHeight="1" x14ac:dyDescent="0.3">
      <c r="A252" s="28" t="s">
        <v>200</v>
      </c>
      <c r="B252" s="39"/>
      <c r="C252" s="26"/>
      <c r="D252" s="38"/>
      <c r="E252" s="38"/>
    </row>
    <row r="253" spans="1:5" x14ac:dyDescent="0.3">
      <c r="A253" s="30"/>
      <c r="B253" s="39"/>
      <c r="C253" s="26"/>
      <c r="D253" s="38"/>
      <c r="E253" s="38"/>
    </row>
    <row r="254" spans="1:5" ht="40.5" customHeight="1" x14ac:dyDescent="0.3">
      <c r="A254" s="30" t="s">
        <v>182</v>
      </c>
      <c r="B254" s="39"/>
      <c r="C254" s="26"/>
      <c r="D254" s="38"/>
      <c r="E254" s="38"/>
    </row>
    <row r="255" spans="1:5" ht="29.25" customHeight="1" x14ac:dyDescent="0.3">
      <c r="A255" s="30" t="s">
        <v>141</v>
      </c>
      <c r="B255" s="39"/>
      <c r="C255" s="26"/>
      <c r="D255" s="38"/>
      <c r="E255" s="38"/>
    </row>
    <row r="256" spans="1:5" ht="39.75" customHeight="1" x14ac:dyDescent="0.3">
      <c r="A256" s="30" t="s">
        <v>142</v>
      </c>
      <c r="B256" s="39"/>
      <c r="C256" s="26"/>
      <c r="D256" s="38"/>
      <c r="E256" s="38"/>
    </row>
    <row r="257" spans="1:5" ht="64.5" customHeight="1" x14ac:dyDescent="0.3">
      <c r="A257" s="30" t="s">
        <v>143</v>
      </c>
      <c r="B257" s="39"/>
      <c r="C257" s="26"/>
      <c r="D257" s="38"/>
      <c r="E257" s="38"/>
    </row>
    <row r="258" spans="1:5" ht="20.25" customHeight="1" x14ac:dyDescent="0.3">
      <c r="A258" s="30" t="s">
        <v>144</v>
      </c>
      <c r="B258" s="39" t="s">
        <v>82</v>
      </c>
      <c r="C258" s="26">
        <v>1</v>
      </c>
      <c r="D258" s="38"/>
      <c r="E258" s="38"/>
    </row>
    <row r="259" spans="1:5" ht="20.25" customHeight="1" x14ac:dyDescent="0.3">
      <c r="A259" s="30"/>
      <c r="B259" s="39"/>
      <c r="C259" s="26"/>
      <c r="D259" s="38"/>
      <c r="E259" s="38"/>
    </row>
    <row r="260" spans="1:5" ht="31.5" customHeight="1" x14ac:dyDescent="0.3">
      <c r="A260" s="30" t="s">
        <v>181</v>
      </c>
      <c r="B260" s="39"/>
      <c r="C260" s="26"/>
      <c r="D260" s="38"/>
      <c r="E260" s="38"/>
    </row>
    <row r="261" spans="1:5" ht="51.75" customHeight="1" x14ac:dyDescent="0.3">
      <c r="A261" s="30" t="s">
        <v>145</v>
      </c>
      <c r="B261" s="39"/>
      <c r="C261" s="26"/>
      <c r="D261" s="38"/>
      <c r="E261" s="38"/>
    </row>
    <row r="262" spans="1:5" ht="15" customHeight="1" x14ac:dyDescent="0.3">
      <c r="A262" s="30" t="s">
        <v>146</v>
      </c>
      <c r="B262" s="39"/>
      <c r="C262" s="26"/>
      <c r="D262" s="38"/>
      <c r="E262" s="38"/>
    </row>
    <row r="263" spans="1:5" ht="20.25" customHeight="1" x14ac:dyDescent="0.3">
      <c r="A263" s="30" t="s">
        <v>147</v>
      </c>
      <c r="B263" s="39"/>
      <c r="C263" s="26"/>
      <c r="D263" s="38"/>
      <c r="E263" s="38"/>
    </row>
    <row r="264" spans="1:5" ht="12.75" customHeight="1" x14ac:dyDescent="0.3">
      <c r="A264" s="30" t="s">
        <v>148</v>
      </c>
      <c r="B264" s="39"/>
      <c r="C264" s="26"/>
      <c r="D264" s="38"/>
      <c r="E264" s="38"/>
    </row>
    <row r="265" spans="1:5" ht="16.5" customHeight="1" x14ac:dyDescent="0.3">
      <c r="A265" s="30" t="s">
        <v>149</v>
      </c>
      <c r="B265" s="39" t="s">
        <v>82</v>
      </c>
      <c r="C265" s="26">
        <v>1</v>
      </c>
      <c r="D265" s="38"/>
      <c r="E265" s="38"/>
    </row>
    <row r="266" spans="1:5" x14ac:dyDescent="0.3">
      <c r="A266" s="30"/>
      <c r="B266" s="39"/>
      <c r="C266" s="26"/>
      <c r="D266" s="38"/>
      <c r="E266" s="38"/>
    </row>
    <row r="267" spans="1:5" ht="30" customHeight="1" x14ac:dyDescent="0.3">
      <c r="A267" s="30" t="s">
        <v>180</v>
      </c>
      <c r="B267" s="39"/>
      <c r="C267" s="26"/>
      <c r="D267" s="38"/>
      <c r="E267" s="38"/>
    </row>
    <row r="268" spans="1:5" ht="39" customHeight="1" x14ac:dyDescent="0.3">
      <c r="A268" s="30" t="s">
        <v>150</v>
      </c>
      <c r="B268" s="39"/>
      <c r="C268" s="26"/>
      <c r="D268" s="38"/>
      <c r="E268" s="38"/>
    </row>
    <row r="269" spans="1:5" ht="62.25" customHeight="1" x14ac:dyDescent="0.3">
      <c r="A269" s="30" t="s">
        <v>151</v>
      </c>
      <c r="B269" s="39"/>
      <c r="C269" s="26"/>
      <c r="D269" s="38"/>
      <c r="E269" s="38"/>
    </row>
    <row r="270" spans="1:5" ht="15" customHeight="1" x14ac:dyDescent="0.3">
      <c r="A270" s="30" t="s">
        <v>152</v>
      </c>
      <c r="B270" s="39"/>
      <c r="C270" s="26"/>
      <c r="D270" s="38"/>
      <c r="E270" s="38"/>
    </row>
    <row r="271" spans="1:5" ht="15" customHeight="1" x14ac:dyDescent="0.3">
      <c r="A271" s="30" t="s">
        <v>153</v>
      </c>
      <c r="B271" s="39" t="s">
        <v>82</v>
      </c>
      <c r="C271" s="26">
        <v>1</v>
      </c>
      <c r="D271" s="38"/>
      <c r="E271" s="38"/>
    </row>
    <row r="272" spans="1:5" x14ac:dyDescent="0.3">
      <c r="A272" s="30"/>
      <c r="B272" s="39"/>
      <c r="C272" s="26"/>
      <c r="D272" s="38"/>
      <c r="E272" s="38"/>
    </row>
    <row r="273" spans="1:5" ht="39" customHeight="1" x14ac:dyDescent="0.3">
      <c r="A273" s="30" t="s">
        <v>179</v>
      </c>
      <c r="B273" s="39"/>
      <c r="C273" s="26"/>
      <c r="D273" s="38"/>
      <c r="E273" s="38"/>
    </row>
    <row r="274" spans="1:5" ht="27" customHeight="1" x14ac:dyDescent="0.3">
      <c r="A274" s="30" t="s">
        <v>154</v>
      </c>
      <c r="B274" s="39"/>
      <c r="C274" s="26"/>
      <c r="D274" s="38"/>
      <c r="E274" s="38"/>
    </row>
    <row r="275" spans="1:5" ht="15" customHeight="1" x14ac:dyDescent="0.3">
      <c r="A275" s="30" t="s">
        <v>155</v>
      </c>
      <c r="B275" s="39"/>
      <c r="C275" s="26"/>
      <c r="D275" s="38"/>
      <c r="E275" s="38"/>
    </row>
    <row r="276" spans="1:5" ht="18" customHeight="1" x14ac:dyDescent="0.3">
      <c r="A276" s="30" t="s">
        <v>153</v>
      </c>
      <c r="B276" s="39" t="s">
        <v>82</v>
      </c>
      <c r="C276" s="26">
        <v>1</v>
      </c>
      <c r="D276" s="38"/>
      <c r="E276" s="38"/>
    </row>
    <row r="277" spans="1:5" ht="18" customHeight="1" x14ac:dyDescent="0.3">
      <c r="A277" s="30"/>
      <c r="B277" s="39"/>
      <c r="C277" s="26"/>
      <c r="D277" s="38"/>
      <c r="E277" s="38"/>
    </row>
    <row r="278" spans="1:5" ht="18" customHeight="1" x14ac:dyDescent="0.3">
      <c r="A278" s="30" t="s">
        <v>201</v>
      </c>
      <c r="B278" s="39"/>
      <c r="C278" s="26"/>
      <c r="D278" s="38"/>
      <c r="E278" s="38"/>
    </row>
    <row r="279" spans="1:5" x14ac:dyDescent="0.3">
      <c r="A279" s="30"/>
      <c r="B279" s="39"/>
      <c r="C279" s="26"/>
      <c r="D279" s="38"/>
      <c r="E279" s="38"/>
    </row>
    <row r="280" spans="1:5" ht="52.5" customHeight="1" x14ac:dyDescent="0.3">
      <c r="A280" s="33" t="s">
        <v>213</v>
      </c>
      <c r="B280" s="46"/>
      <c r="C280" s="47"/>
      <c r="D280" s="38"/>
      <c r="E280" s="38"/>
    </row>
    <row r="281" spans="1:5" x14ac:dyDescent="0.3">
      <c r="A281" s="48"/>
      <c r="B281" s="46"/>
      <c r="C281" s="47"/>
      <c r="D281" s="38"/>
      <c r="E281" s="38"/>
    </row>
    <row r="282" spans="1:5" ht="50.25" customHeight="1" x14ac:dyDescent="0.3">
      <c r="A282" s="48" t="s">
        <v>202</v>
      </c>
      <c r="B282" s="46" t="s">
        <v>95</v>
      </c>
      <c r="C282" s="47">
        <v>1</v>
      </c>
      <c r="D282" s="38"/>
      <c r="E282" s="38"/>
    </row>
    <row r="283" spans="1:5" ht="50.25" customHeight="1" x14ac:dyDescent="0.3">
      <c r="A283" s="48"/>
      <c r="B283" s="46"/>
      <c r="C283" s="47"/>
      <c r="D283" s="38"/>
      <c r="E283" s="38"/>
    </row>
    <row r="284" spans="1:5" ht="50.25" customHeight="1" x14ac:dyDescent="0.3">
      <c r="A284" s="48"/>
      <c r="B284" s="46"/>
      <c r="C284" s="47"/>
      <c r="D284" s="38"/>
      <c r="E284" s="38"/>
    </row>
    <row r="285" spans="1:5" ht="50.25" customHeight="1" x14ac:dyDescent="0.3">
      <c r="A285" s="48"/>
      <c r="B285" s="46"/>
      <c r="C285" s="47"/>
      <c r="D285" s="38"/>
      <c r="E285" s="38"/>
    </row>
    <row r="286" spans="1:5" ht="50.25" customHeight="1" x14ac:dyDescent="0.3">
      <c r="A286" s="48"/>
      <c r="B286" s="46"/>
      <c r="C286" s="47"/>
      <c r="D286" s="38"/>
      <c r="E286" s="38"/>
    </row>
    <row r="287" spans="1:5" ht="33" customHeight="1" x14ac:dyDescent="0.3">
      <c r="A287" s="48" t="s">
        <v>203</v>
      </c>
      <c r="B287" s="46"/>
      <c r="C287" s="47"/>
      <c r="D287" s="38"/>
      <c r="E287" s="38"/>
    </row>
    <row r="288" spans="1:5" ht="35.25" customHeight="1" x14ac:dyDescent="0.3">
      <c r="A288" s="48" t="s">
        <v>119</v>
      </c>
      <c r="B288" s="46"/>
      <c r="C288" s="47"/>
      <c r="D288" s="38"/>
      <c r="E288" s="38"/>
    </row>
    <row r="289" spans="1:5" ht="30.75" customHeight="1" x14ac:dyDescent="0.3">
      <c r="A289" s="48" t="s">
        <v>120</v>
      </c>
      <c r="B289" s="46"/>
      <c r="C289" s="47"/>
      <c r="D289" s="38"/>
      <c r="E289" s="38"/>
    </row>
    <row r="290" spans="1:5" ht="32.25" customHeight="1" x14ac:dyDescent="0.3">
      <c r="A290" s="48" t="s">
        <v>121</v>
      </c>
      <c r="B290" s="46"/>
      <c r="C290" s="47"/>
      <c r="D290" s="38"/>
      <c r="E290" s="38"/>
    </row>
    <row r="291" spans="1:5" ht="14.25" customHeight="1" x14ac:dyDescent="0.3">
      <c r="A291" s="48" t="s">
        <v>122</v>
      </c>
      <c r="B291" s="46" t="s">
        <v>95</v>
      </c>
      <c r="C291" s="47">
        <v>1</v>
      </c>
      <c r="D291" s="38"/>
      <c r="E291" s="38"/>
    </row>
    <row r="292" spans="1:5" x14ac:dyDescent="0.3">
      <c r="A292" s="34"/>
      <c r="B292" s="39"/>
      <c r="C292" s="26"/>
      <c r="D292" s="38"/>
      <c r="E292" s="38"/>
    </row>
    <row r="293" spans="1:5" ht="82.5" customHeight="1" x14ac:dyDescent="0.3">
      <c r="A293" s="35"/>
      <c r="B293" s="39"/>
      <c r="C293" s="26"/>
      <c r="D293" s="38"/>
      <c r="E293" s="38"/>
    </row>
    <row r="294" spans="1:5" ht="20.25" customHeight="1" x14ac:dyDescent="0.3">
      <c r="A294" s="35"/>
      <c r="B294" s="39"/>
      <c r="C294" s="26"/>
      <c r="D294" s="38"/>
      <c r="E294" s="38"/>
    </row>
    <row r="295" spans="1:5" ht="20.25" customHeight="1" x14ac:dyDescent="0.3">
      <c r="A295" s="30" t="s">
        <v>178</v>
      </c>
      <c r="B295" s="39"/>
      <c r="C295" s="26"/>
      <c r="D295" s="38"/>
      <c r="E295" s="38"/>
    </row>
    <row r="296" spans="1:5" x14ac:dyDescent="0.3">
      <c r="A296" s="28"/>
      <c r="B296" s="39"/>
      <c r="C296" s="26"/>
      <c r="D296" s="38"/>
      <c r="E296" s="38"/>
    </row>
    <row r="297" spans="1:5" x14ac:dyDescent="0.3">
      <c r="A297" s="33" t="s">
        <v>212</v>
      </c>
      <c r="B297" s="46"/>
      <c r="C297" s="47"/>
      <c r="D297" s="38"/>
      <c r="E297" s="38"/>
    </row>
    <row r="298" spans="1:5" x14ac:dyDescent="0.3">
      <c r="A298" s="33"/>
      <c r="B298" s="46"/>
      <c r="C298" s="47"/>
      <c r="D298" s="38"/>
      <c r="E298" s="38"/>
    </row>
    <row r="299" spans="1:5" ht="64.5" customHeight="1" x14ac:dyDescent="0.3">
      <c r="A299" s="48" t="s">
        <v>206</v>
      </c>
      <c r="B299" s="46" t="s">
        <v>95</v>
      </c>
      <c r="C299" s="47">
        <v>1</v>
      </c>
      <c r="D299" s="38"/>
      <c r="E299" s="38"/>
    </row>
    <row r="300" spans="1:5" x14ac:dyDescent="0.3">
      <c r="A300" s="49"/>
      <c r="B300" s="46"/>
      <c r="C300" s="47"/>
      <c r="D300" s="38"/>
      <c r="E300" s="38"/>
    </row>
    <row r="301" spans="1:5" ht="48.75" customHeight="1" x14ac:dyDescent="0.3">
      <c r="A301" s="48" t="s">
        <v>207</v>
      </c>
      <c r="B301" s="46" t="s">
        <v>95</v>
      </c>
      <c r="C301" s="47">
        <v>1</v>
      </c>
      <c r="D301" s="38"/>
      <c r="E301" s="38"/>
    </row>
    <row r="302" spans="1:5" x14ac:dyDescent="0.3">
      <c r="A302" s="49"/>
      <c r="B302" s="46"/>
      <c r="C302" s="47"/>
      <c r="D302" s="38"/>
      <c r="E302" s="38"/>
    </row>
    <row r="303" spans="1:5" ht="54" customHeight="1" x14ac:dyDescent="0.3">
      <c r="A303" s="48" t="s">
        <v>208</v>
      </c>
      <c r="B303" s="46" t="s">
        <v>82</v>
      </c>
      <c r="C303" s="47">
        <v>1</v>
      </c>
      <c r="D303" s="38"/>
      <c r="E303" s="38"/>
    </row>
    <row r="304" spans="1:5" x14ac:dyDescent="0.3">
      <c r="A304" s="48"/>
      <c r="B304" s="46"/>
      <c r="C304" s="47"/>
      <c r="D304" s="38"/>
      <c r="E304" s="38"/>
    </row>
    <row r="305" spans="1:5" ht="51" customHeight="1" x14ac:dyDescent="0.3">
      <c r="A305" s="48" t="s">
        <v>209</v>
      </c>
      <c r="B305" s="46" t="s">
        <v>82</v>
      </c>
      <c r="C305" s="47">
        <v>1</v>
      </c>
      <c r="D305" s="38"/>
      <c r="E305" s="38"/>
    </row>
    <row r="306" spans="1:5" x14ac:dyDescent="0.3">
      <c r="A306" s="48"/>
      <c r="B306" s="46"/>
      <c r="C306" s="47"/>
      <c r="D306" s="38"/>
      <c r="E306" s="38"/>
    </row>
    <row r="307" spans="1:5" ht="51" customHeight="1" x14ac:dyDescent="0.3">
      <c r="A307" s="48" t="s">
        <v>210</v>
      </c>
      <c r="B307" s="46" t="s">
        <v>82</v>
      </c>
      <c r="C307" s="47">
        <v>1</v>
      </c>
      <c r="D307" s="38"/>
      <c r="E307" s="38"/>
    </row>
    <row r="308" spans="1:5" x14ac:dyDescent="0.3">
      <c r="A308" s="48"/>
      <c r="B308" s="46"/>
      <c r="C308" s="47"/>
      <c r="D308" s="38"/>
      <c r="E308" s="38"/>
    </row>
    <row r="309" spans="1:5" ht="43.5" customHeight="1" x14ac:dyDescent="0.3">
      <c r="A309" s="48" t="s">
        <v>211</v>
      </c>
      <c r="B309" s="46"/>
      <c r="C309" s="47"/>
      <c r="D309" s="38"/>
      <c r="E309" s="38"/>
    </row>
    <row r="310" spans="1:5" ht="38.25" customHeight="1" x14ac:dyDescent="0.3">
      <c r="A310" s="48" t="s">
        <v>156</v>
      </c>
      <c r="B310" s="46" t="s">
        <v>82</v>
      </c>
      <c r="C310" s="47">
        <v>1</v>
      </c>
      <c r="D310" s="38"/>
      <c r="E310" s="38"/>
    </row>
    <row r="311" spans="1:5" x14ac:dyDescent="0.3">
      <c r="A311" s="31"/>
      <c r="B311" s="39"/>
      <c r="C311" s="26"/>
      <c r="D311" s="38"/>
      <c r="E311" s="38"/>
    </row>
    <row r="312" spans="1:5" x14ac:dyDescent="0.3">
      <c r="A312" s="30" t="s">
        <v>204</v>
      </c>
      <c r="B312" s="39"/>
      <c r="C312" s="26"/>
      <c r="D312" s="38"/>
      <c r="E312" s="38"/>
    </row>
    <row r="313" spans="1:5" x14ac:dyDescent="0.3">
      <c r="B313" s="41"/>
      <c r="C313" s="44"/>
      <c r="D313" s="38"/>
      <c r="E313" s="38"/>
    </row>
    <row r="314" spans="1:5" ht="15.6" x14ac:dyDescent="0.3">
      <c r="A314" t="s">
        <v>205</v>
      </c>
      <c r="B314" s="41"/>
      <c r="C314" s="26"/>
      <c r="D314" s="38"/>
      <c r="E314" s="50"/>
    </row>
    <row r="315" spans="1:5" ht="15.6" x14ac:dyDescent="0.3">
      <c r="B315" s="41"/>
      <c r="C315" s="44"/>
      <c r="D315" s="38"/>
      <c r="E315" s="50"/>
    </row>
  </sheetData>
  <mergeCells count="28">
    <mergeCell ref="D1:E1"/>
    <mergeCell ref="B15:F15"/>
    <mergeCell ref="B16:F16"/>
    <mergeCell ref="B17:F17"/>
    <mergeCell ref="B18:F18"/>
    <mergeCell ref="B8:F8"/>
    <mergeCell ref="B9:F9"/>
    <mergeCell ref="B11:F11"/>
    <mergeCell ref="B12:F12"/>
    <mergeCell ref="B13:F13"/>
    <mergeCell ref="B14:F14"/>
    <mergeCell ref="A1:C1"/>
    <mergeCell ref="A2:F2"/>
    <mergeCell ref="B173:B174"/>
    <mergeCell ref="C173:C174"/>
    <mergeCell ref="B4:C4"/>
    <mergeCell ref="B5:F5"/>
    <mergeCell ref="B6:F6"/>
    <mergeCell ref="B7:F7"/>
    <mergeCell ref="B22:F22"/>
    <mergeCell ref="B19:F19"/>
    <mergeCell ref="B20:F20"/>
    <mergeCell ref="B33:B34"/>
    <mergeCell ref="C33:C34"/>
    <mergeCell ref="B58:B59"/>
    <mergeCell ref="C58:C59"/>
    <mergeCell ref="C50:C53"/>
    <mergeCell ref="C56:C57"/>
  </mergeCells>
  <pageMargins left="0.7" right="0.7" top="0.75" bottom="0.75" header="0.3" footer="0.3"/>
  <pageSetup paperSize="9" scale="78" fitToWidth="0" fitToHeight="0" orientation="portrait" r:id="rId1"/>
  <rowBreaks count="10" manualBreakCount="10">
    <brk id="28" max="16383" man="1"/>
    <brk id="70" max="5" man="1"/>
    <brk id="102" max="16383" man="1"/>
    <brk id="126" max="5" man="1"/>
    <brk id="149" max="16383" man="1"/>
    <brk id="179" max="16383" man="1"/>
    <brk id="217" max="16383" man="1"/>
    <brk id="233" max="16383" man="1"/>
    <brk id="258" max="16383" man="1"/>
    <brk id="290"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13"/>
  <sheetViews>
    <sheetView view="pageBreakPreview" topLeftCell="A184" zoomScale="60" zoomScaleNormal="100" workbookViewId="0">
      <selection activeCell="B212" sqref="B212"/>
    </sheetView>
  </sheetViews>
  <sheetFormatPr defaultColWidth="12.5546875" defaultRowHeight="14.4" x14ac:dyDescent="0.3"/>
  <cols>
    <col min="1" max="1" width="5.5546875" style="111" customWidth="1"/>
    <col min="2" max="2" width="47.6640625" style="61" customWidth="1"/>
    <col min="3" max="3" width="10.44140625" style="61" customWidth="1"/>
    <col min="4" max="4" width="8" style="61" customWidth="1"/>
    <col min="5" max="5" width="10.6640625" style="61" customWidth="1"/>
    <col min="6" max="6" width="12.6640625" style="61" customWidth="1"/>
    <col min="7" max="254" width="11.5546875" style="61" customWidth="1"/>
    <col min="257" max="257" width="5.5546875" customWidth="1"/>
    <col min="258" max="258" width="47.6640625" customWidth="1"/>
    <col min="259" max="259" width="10.44140625" customWidth="1"/>
    <col min="260" max="260" width="8.44140625" customWidth="1"/>
    <col min="261" max="261" width="10.6640625" customWidth="1"/>
    <col min="262" max="262" width="15.5546875" customWidth="1"/>
    <col min="263" max="510" width="11.5546875" customWidth="1"/>
    <col min="513" max="513" width="5.5546875" customWidth="1"/>
    <col min="514" max="514" width="47.6640625" customWidth="1"/>
    <col min="515" max="515" width="10.44140625" customWidth="1"/>
    <col min="516" max="516" width="8.44140625" customWidth="1"/>
    <col min="517" max="517" width="10.6640625" customWidth="1"/>
    <col min="518" max="518" width="15.5546875" customWidth="1"/>
    <col min="519" max="766" width="11.5546875" customWidth="1"/>
    <col min="769" max="769" width="5.5546875" customWidth="1"/>
    <col min="770" max="770" width="47.6640625" customWidth="1"/>
    <col min="771" max="771" width="10.44140625" customWidth="1"/>
    <col min="772" max="772" width="8.44140625" customWidth="1"/>
    <col min="773" max="773" width="10.6640625" customWidth="1"/>
    <col min="774" max="774" width="15.5546875" customWidth="1"/>
    <col min="775" max="1022" width="11.5546875" customWidth="1"/>
    <col min="1025" max="1025" width="5.5546875" customWidth="1"/>
    <col min="1026" max="1026" width="47.6640625" customWidth="1"/>
    <col min="1027" max="1027" width="10.44140625" customWidth="1"/>
    <col min="1028" max="1028" width="8.44140625" customWidth="1"/>
    <col min="1029" max="1029" width="10.6640625" customWidth="1"/>
    <col min="1030" max="1030" width="15.5546875" customWidth="1"/>
    <col min="1031" max="1278" width="11.5546875" customWidth="1"/>
    <col min="1281" max="1281" width="5.5546875" customWidth="1"/>
    <col min="1282" max="1282" width="47.6640625" customWidth="1"/>
    <col min="1283" max="1283" width="10.44140625" customWidth="1"/>
    <col min="1284" max="1284" width="8.44140625" customWidth="1"/>
    <col min="1285" max="1285" width="10.6640625" customWidth="1"/>
    <col min="1286" max="1286" width="15.5546875" customWidth="1"/>
    <col min="1287" max="1534" width="11.5546875" customWidth="1"/>
    <col min="1537" max="1537" width="5.5546875" customWidth="1"/>
    <col min="1538" max="1538" width="47.6640625" customWidth="1"/>
    <col min="1539" max="1539" width="10.44140625" customWidth="1"/>
    <col min="1540" max="1540" width="8.44140625" customWidth="1"/>
    <col min="1541" max="1541" width="10.6640625" customWidth="1"/>
    <col min="1542" max="1542" width="15.5546875" customWidth="1"/>
    <col min="1543" max="1790" width="11.5546875" customWidth="1"/>
    <col min="1793" max="1793" width="5.5546875" customWidth="1"/>
    <col min="1794" max="1794" width="47.6640625" customWidth="1"/>
    <col min="1795" max="1795" width="10.44140625" customWidth="1"/>
    <col min="1796" max="1796" width="8.44140625" customWidth="1"/>
    <col min="1797" max="1797" width="10.6640625" customWidth="1"/>
    <col min="1798" max="1798" width="15.5546875" customWidth="1"/>
    <col min="1799" max="2046" width="11.5546875" customWidth="1"/>
    <col min="2049" max="2049" width="5.5546875" customWidth="1"/>
    <col min="2050" max="2050" width="47.6640625" customWidth="1"/>
    <col min="2051" max="2051" width="10.44140625" customWidth="1"/>
    <col min="2052" max="2052" width="8.44140625" customWidth="1"/>
    <col min="2053" max="2053" width="10.6640625" customWidth="1"/>
    <col min="2054" max="2054" width="15.5546875" customWidth="1"/>
    <col min="2055" max="2302" width="11.5546875" customWidth="1"/>
    <col min="2305" max="2305" width="5.5546875" customWidth="1"/>
    <col min="2306" max="2306" width="47.6640625" customWidth="1"/>
    <col min="2307" max="2307" width="10.44140625" customWidth="1"/>
    <col min="2308" max="2308" width="8.44140625" customWidth="1"/>
    <col min="2309" max="2309" width="10.6640625" customWidth="1"/>
    <col min="2310" max="2310" width="15.5546875" customWidth="1"/>
    <col min="2311" max="2558" width="11.5546875" customWidth="1"/>
    <col min="2561" max="2561" width="5.5546875" customWidth="1"/>
    <col min="2562" max="2562" width="47.6640625" customWidth="1"/>
    <col min="2563" max="2563" width="10.44140625" customWidth="1"/>
    <col min="2564" max="2564" width="8.44140625" customWidth="1"/>
    <col min="2565" max="2565" width="10.6640625" customWidth="1"/>
    <col min="2566" max="2566" width="15.5546875" customWidth="1"/>
    <col min="2567" max="2814" width="11.5546875" customWidth="1"/>
    <col min="2817" max="2817" width="5.5546875" customWidth="1"/>
    <col min="2818" max="2818" width="47.6640625" customWidth="1"/>
    <col min="2819" max="2819" width="10.44140625" customWidth="1"/>
    <col min="2820" max="2820" width="8.44140625" customWidth="1"/>
    <col min="2821" max="2821" width="10.6640625" customWidth="1"/>
    <col min="2822" max="2822" width="15.5546875" customWidth="1"/>
    <col min="2823" max="3070" width="11.5546875" customWidth="1"/>
    <col min="3073" max="3073" width="5.5546875" customWidth="1"/>
    <col min="3074" max="3074" width="47.6640625" customWidth="1"/>
    <col min="3075" max="3075" width="10.44140625" customWidth="1"/>
    <col min="3076" max="3076" width="8.44140625" customWidth="1"/>
    <col min="3077" max="3077" width="10.6640625" customWidth="1"/>
    <col min="3078" max="3078" width="15.5546875" customWidth="1"/>
    <col min="3079" max="3326" width="11.5546875" customWidth="1"/>
    <col min="3329" max="3329" width="5.5546875" customWidth="1"/>
    <col min="3330" max="3330" width="47.6640625" customWidth="1"/>
    <col min="3331" max="3331" width="10.44140625" customWidth="1"/>
    <col min="3332" max="3332" width="8.44140625" customWidth="1"/>
    <col min="3333" max="3333" width="10.6640625" customWidth="1"/>
    <col min="3334" max="3334" width="15.5546875" customWidth="1"/>
    <col min="3335" max="3582" width="11.5546875" customWidth="1"/>
    <col min="3585" max="3585" width="5.5546875" customWidth="1"/>
    <col min="3586" max="3586" width="47.6640625" customWidth="1"/>
    <col min="3587" max="3587" width="10.44140625" customWidth="1"/>
    <col min="3588" max="3588" width="8.44140625" customWidth="1"/>
    <col min="3589" max="3589" width="10.6640625" customWidth="1"/>
    <col min="3590" max="3590" width="15.5546875" customWidth="1"/>
    <col min="3591" max="3838" width="11.5546875" customWidth="1"/>
    <col min="3841" max="3841" width="5.5546875" customWidth="1"/>
    <col min="3842" max="3842" width="47.6640625" customWidth="1"/>
    <col min="3843" max="3843" width="10.44140625" customWidth="1"/>
    <col min="3844" max="3844" width="8.44140625" customWidth="1"/>
    <col min="3845" max="3845" width="10.6640625" customWidth="1"/>
    <col min="3846" max="3846" width="15.5546875" customWidth="1"/>
    <col min="3847" max="4094" width="11.5546875" customWidth="1"/>
    <col min="4097" max="4097" width="5.5546875" customWidth="1"/>
    <col min="4098" max="4098" width="47.6640625" customWidth="1"/>
    <col min="4099" max="4099" width="10.44140625" customWidth="1"/>
    <col min="4100" max="4100" width="8.44140625" customWidth="1"/>
    <col min="4101" max="4101" width="10.6640625" customWidth="1"/>
    <col min="4102" max="4102" width="15.5546875" customWidth="1"/>
    <col min="4103" max="4350" width="11.5546875" customWidth="1"/>
    <col min="4353" max="4353" width="5.5546875" customWidth="1"/>
    <col min="4354" max="4354" width="47.6640625" customWidth="1"/>
    <col min="4355" max="4355" width="10.44140625" customWidth="1"/>
    <col min="4356" max="4356" width="8.44140625" customWidth="1"/>
    <col min="4357" max="4357" width="10.6640625" customWidth="1"/>
    <col min="4358" max="4358" width="15.5546875" customWidth="1"/>
    <col min="4359" max="4606" width="11.5546875" customWidth="1"/>
    <col min="4609" max="4609" width="5.5546875" customWidth="1"/>
    <col min="4610" max="4610" width="47.6640625" customWidth="1"/>
    <col min="4611" max="4611" width="10.44140625" customWidth="1"/>
    <col min="4612" max="4612" width="8.44140625" customWidth="1"/>
    <col min="4613" max="4613" width="10.6640625" customWidth="1"/>
    <col min="4614" max="4614" width="15.5546875" customWidth="1"/>
    <col min="4615" max="4862" width="11.5546875" customWidth="1"/>
    <col min="4865" max="4865" width="5.5546875" customWidth="1"/>
    <col min="4866" max="4866" width="47.6640625" customWidth="1"/>
    <col min="4867" max="4867" width="10.44140625" customWidth="1"/>
    <col min="4868" max="4868" width="8.44140625" customWidth="1"/>
    <col min="4869" max="4869" width="10.6640625" customWidth="1"/>
    <col min="4870" max="4870" width="15.5546875" customWidth="1"/>
    <col min="4871" max="5118" width="11.5546875" customWidth="1"/>
    <col min="5121" max="5121" width="5.5546875" customWidth="1"/>
    <col min="5122" max="5122" width="47.6640625" customWidth="1"/>
    <col min="5123" max="5123" width="10.44140625" customWidth="1"/>
    <col min="5124" max="5124" width="8.44140625" customWidth="1"/>
    <col min="5125" max="5125" width="10.6640625" customWidth="1"/>
    <col min="5126" max="5126" width="15.5546875" customWidth="1"/>
    <col min="5127" max="5374" width="11.5546875" customWidth="1"/>
    <col min="5377" max="5377" width="5.5546875" customWidth="1"/>
    <col min="5378" max="5378" width="47.6640625" customWidth="1"/>
    <col min="5379" max="5379" width="10.44140625" customWidth="1"/>
    <col min="5380" max="5380" width="8.44140625" customWidth="1"/>
    <col min="5381" max="5381" width="10.6640625" customWidth="1"/>
    <col min="5382" max="5382" width="15.5546875" customWidth="1"/>
    <col min="5383" max="5630" width="11.5546875" customWidth="1"/>
    <col min="5633" max="5633" width="5.5546875" customWidth="1"/>
    <col min="5634" max="5634" width="47.6640625" customWidth="1"/>
    <col min="5635" max="5635" width="10.44140625" customWidth="1"/>
    <col min="5636" max="5636" width="8.44140625" customWidth="1"/>
    <col min="5637" max="5637" width="10.6640625" customWidth="1"/>
    <col min="5638" max="5638" width="15.5546875" customWidth="1"/>
    <col min="5639" max="5886" width="11.5546875" customWidth="1"/>
    <col min="5889" max="5889" width="5.5546875" customWidth="1"/>
    <col min="5890" max="5890" width="47.6640625" customWidth="1"/>
    <col min="5891" max="5891" width="10.44140625" customWidth="1"/>
    <col min="5892" max="5892" width="8.44140625" customWidth="1"/>
    <col min="5893" max="5893" width="10.6640625" customWidth="1"/>
    <col min="5894" max="5894" width="15.5546875" customWidth="1"/>
    <col min="5895" max="6142" width="11.5546875" customWidth="1"/>
    <col min="6145" max="6145" width="5.5546875" customWidth="1"/>
    <col min="6146" max="6146" width="47.6640625" customWidth="1"/>
    <col min="6147" max="6147" width="10.44140625" customWidth="1"/>
    <col min="6148" max="6148" width="8.44140625" customWidth="1"/>
    <col min="6149" max="6149" width="10.6640625" customWidth="1"/>
    <col min="6150" max="6150" width="15.5546875" customWidth="1"/>
    <col min="6151" max="6398" width="11.5546875" customWidth="1"/>
    <col min="6401" max="6401" width="5.5546875" customWidth="1"/>
    <col min="6402" max="6402" width="47.6640625" customWidth="1"/>
    <col min="6403" max="6403" width="10.44140625" customWidth="1"/>
    <col min="6404" max="6404" width="8.44140625" customWidth="1"/>
    <col min="6405" max="6405" width="10.6640625" customWidth="1"/>
    <col min="6406" max="6406" width="15.5546875" customWidth="1"/>
    <col min="6407" max="6654" width="11.5546875" customWidth="1"/>
    <col min="6657" max="6657" width="5.5546875" customWidth="1"/>
    <col min="6658" max="6658" width="47.6640625" customWidth="1"/>
    <col min="6659" max="6659" width="10.44140625" customWidth="1"/>
    <col min="6660" max="6660" width="8.44140625" customWidth="1"/>
    <col min="6661" max="6661" width="10.6640625" customWidth="1"/>
    <col min="6662" max="6662" width="15.5546875" customWidth="1"/>
    <col min="6663" max="6910" width="11.5546875" customWidth="1"/>
    <col min="6913" max="6913" width="5.5546875" customWidth="1"/>
    <col min="6914" max="6914" width="47.6640625" customWidth="1"/>
    <col min="6915" max="6915" width="10.44140625" customWidth="1"/>
    <col min="6916" max="6916" width="8.44140625" customWidth="1"/>
    <col min="6917" max="6917" width="10.6640625" customWidth="1"/>
    <col min="6918" max="6918" width="15.5546875" customWidth="1"/>
    <col min="6919" max="7166" width="11.5546875" customWidth="1"/>
    <col min="7169" max="7169" width="5.5546875" customWidth="1"/>
    <col min="7170" max="7170" width="47.6640625" customWidth="1"/>
    <col min="7171" max="7171" width="10.44140625" customWidth="1"/>
    <col min="7172" max="7172" width="8.44140625" customWidth="1"/>
    <col min="7173" max="7173" width="10.6640625" customWidth="1"/>
    <col min="7174" max="7174" width="15.5546875" customWidth="1"/>
    <col min="7175" max="7422" width="11.5546875" customWidth="1"/>
    <col min="7425" max="7425" width="5.5546875" customWidth="1"/>
    <col min="7426" max="7426" width="47.6640625" customWidth="1"/>
    <col min="7427" max="7427" width="10.44140625" customWidth="1"/>
    <col min="7428" max="7428" width="8.44140625" customWidth="1"/>
    <col min="7429" max="7429" width="10.6640625" customWidth="1"/>
    <col min="7430" max="7430" width="15.5546875" customWidth="1"/>
    <col min="7431" max="7678" width="11.5546875" customWidth="1"/>
    <col min="7681" max="7681" width="5.5546875" customWidth="1"/>
    <col min="7682" max="7682" width="47.6640625" customWidth="1"/>
    <col min="7683" max="7683" width="10.44140625" customWidth="1"/>
    <col min="7684" max="7684" width="8.44140625" customWidth="1"/>
    <col min="7685" max="7685" width="10.6640625" customWidth="1"/>
    <col min="7686" max="7686" width="15.5546875" customWidth="1"/>
    <col min="7687" max="7934" width="11.5546875" customWidth="1"/>
    <col min="7937" max="7937" width="5.5546875" customWidth="1"/>
    <col min="7938" max="7938" width="47.6640625" customWidth="1"/>
    <col min="7939" max="7939" width="10.44140625" customWidth="1"/>
    <col min="7940" max="7940" width="8.44140625" customWidth="1"/>
    <col min="7941" max="7941" width="10.6640625" customWidth="1"/>
    <col min="7942" max="7942" width="15.5546875" customWidth="1"/>
    <col min="7943" max="8190" width="11.5546875" customWidth="1"/>
    <col min="8193" max="8193" width="5.5546875" customWidth="1"/>
    <col min="8194" max="8194" width="47.6640625" customWidth="1"/>
    <col min="8195" max="8195" width="10.44140625" customWidth="1"/>
    <col min="8196" max="8196" width="8.44140625" customWidth="1"/>
    <col min="8197" max="8197" width="10.6640625" customWidth="1"/>
    <col min="8198" max="8198" width="15.5546875" customWidth="1"/>
    <col min="8199" max="8446" width="11.5546875" customWidth="1"/>
    <col min="8449" max="8449" width="5.5546875" customWidth="1"/>
    <col min="8450" max="8450" width="47.6640625" customWidth="1"/>
    <col min="8451" max="8451" width="10.44140625" customWidth="1"/>
    <col min="8452" max="8452" width="8.44140625" customWidth="1"/>
    <col min="8453" max="8453" width="10.6640625" customWidth="1"/>
    <col min="8454" max="8454" width="15.5546875" customWidth="1"/>
    <col min="8455" max="8702" width="11.5546875" customWidth="1"/>
    <col min="8705" max="8705" width="5.5546875" customWidth="1"/>
    <col min="8706" max="8706" width="47.6640625" customWidth="1"/>
    <col min="8707" max="8707" width="10.44140625" customWidth="1"/>
    <col min="8708" max="8708" width="8.44140625" customWidth="1"/>
    <col min="8709" max="8709" width="10.6640625" customWidth="1"/>
    <col min="8710" max="8710" width="15.5546875" customWidth="1"/>
    <col min="8711" max="8958" width="11.5546875" customWidth="1"/>
    <col min="8961" max="8961" width="5.5546875" customWidth="1"/>
    <col min="8962" max="8962" width="47.6640625" customWidth="1"/>
    <col min="8963" max="8963" width="10.44140625" customWidth="1"/>
    <col min="8964" max="8964" width="8.44140625" customWidth="1"/>
    <col min="8965" max="8965" width="10.6640625" customWidth="1"/>
    <col min="8966" max="8966" width="15.5546875" customWidth="1"/>
    <col min="8967" max="9214" width="11.5546875" customWidth="1"/>
    <col min="9217" max="9217" width="5.5546875" customWidth="1"/>
    <col min="9218" max="9218" width="47.6640625" customWidth="1"/>
    <col min="9219" max="9219" width="10.44140625" customWidth="1"/>
    <col min="9220" max="9220" width="8.44140625" customWidth="1"/>
    <col min="9221" max="9221" width="10.6640625" customWidth="1"/>
    <col min="9222" max="9222" width="15.5546875" customWidth="1"/>
    <col min="9223" max="9470" width="11.5546875" customWidth="1"/>
    <col min="9473" max="9473" width="5.5546875" customWidth="1"/>
    <col min="9474" max="9474" width="47.6640625" customWidth="1"/>
    <col min="9475" max="9475" width="10.44140625" customWidth="1"/>
    <col min="9476" max="9476" width="8.44140625" customWidth="1"/>
    <col min="9477" max="9477" width="10.6640625" customWidth="1"/>
    <col min="9478" max="9478" width="15.5546875" customWidth="1"/>
    <col min="9479" max="9726" width="11.5546875" customWidth="1"/>
    <col min="9729" max="9729" width="5.5546875" customWidth="1"/>
    <col min="9730" max="9730" width="47.6640625" customWidth="1"/>
    <col min="9731" max="9731" width="10.44140625" customWidth="1"/>
    <col min="9732" max="9732" width="8.44140625" customWidth="1"/>
    <col min="9733" max="9733" width="10.6640625" customWidth="1"/>
    <col min="9734" max="9734" width="15.5546875" customWidth="1"/>
    <col min="9735" max="9982" width="11.5546875" customWidth="1"/>
    <col min="9985" max="9985" width="5.5546875" customWidth="1"/>
    <col min="9986" max="9986" width="47.6640625" customWidth="1"/>
    <col min="9987" max="9987" width="10.44140625" customWidth="1"/>
    <col min="9988" max="9988" width="8.44140625" customWidth="1"/>
    <col min="9989" max="9989" width="10.6640625" customWidth="1"/>
    <col min="9990" max="9990" width="15.5546875" customWidth="1"/>
    <col min="9991" max="10238" width="11.5546875" customWidth="1"/>
    <col min="10241" max="10241" width="5.5546875" customWidth="1"/>
    <col min="10242" max="10242" width="47.6640625" customWidth="1"/>
    <col min="10243" max="10243" width="10.44140625" customWidth="1"/>
    <col min="10244" max="10244" width="8.44140625" customWidth="1"/>
    <col min="10245" max="10245" width="10.6640625" customWidth="1"/>
    <col min="10246" max="10246" width="15.5546875" customWidth="1"/>
    <col min="10247" max="10494" width="11.5546875" customWidth="1"/>
    <col min="10497" max="10497" width="5.5546875" customWidth="1"/>
    <col min="10498" max="10498" width="47.6640625" customWidth="1"/>
    <col min="10499" max="10499" width="10.44140625" customWidth="1"/>
    <col min="10500" max="10500" width="8.44140625" customWidth="1"/>
    <col min="10501" max="10501" width="10.6640625" customWidth="1"/>
    <col min="10502" max="10502" width="15.5546875" customWidth="1"/>
    <col min="10503" max="10750" width="11.5546875" customWidth="1"/>
    <col min="10753" max="10753" width="5.5546875" customWidth="1"/>
    <col min="10754" max="10754" width="47.6640625" customWidth="1"/>
    <col min="10755" max="10755" width="10.44140625" customWidth="1"/>
    <col min="10756" max="10756" width="8.44140625" customWidth="1"/>
    <col min="10757" max="10757" width="10.6640625" customWidth="1"/>
    <col min="10758" max="10758" width="15.5546875" customWidth="1"/>
    <col min="10759" max="11006" width="11.5546875" customWidth="1"/>
    <col min="11009" max="11009" width="5.5546875" customWidth="1"/>
    <col min="11010" max="11010" width="47.6640625" customWidth="1"/>
    <col min="11011" max="11011" width="10.44140625" customWidth="1"/>
    <col min="11012" max="11012" width="8.44140625" customWidth="1"/>
    <col min="11013" max="11013" width="10.6640625" customWidth="1"/>
    <col min="11014" max="11014" width="15.5546875" customWidth="1"/>
    <col min="11015" max="11262" width="11.5546875" customWidth="1"/>
    <col min="11265" max="11265" width="5.5546875" customWidth="1"/>
    <col min="11266" max="11266" width="47.6640625" customWidth="1"/>
    <col min="11267" max="11267" width="10.44140625" customWidth="1"/>
    <col min="11268" max="11268" width="8.44140625" customWidth="1"/>
    <col min="11269" max="11269" width="10.6640625" customWidth="1"/>
    <col min="11270" max="11270" width="15.5546875" customWidth="1"/>
    <col min="11271" max="11518" width="11.5546875" customWidth="1"/>
    <col min="11521" max="11521" width="5.5546875" customWidth="1"/>
    <col min="11522" max="11522" width="47.6640625" customWidth="1"/>
    <col min="11523" max="11523" width="10.44140625" customWidth="1"/>
    <col min="11524" max="11524" width="8.44140625" customWidth="1"/>
    <col min="11525" max="11525" width="10.6640625" customWidth="1"/>
    <col min="11526" max="11526" width="15.5546875" customWidth="1"/>
    <col min="11527" max="11774" width="11.5546875" customWidth="1"/>
    <col min="11777" max="11777" width="5.5546875" customWidth="1"/>
    <col min="11778" max="11778" width="47.6640625" customWidth="1"/>
    <col min="11779" max="11779" width="10.44140625" customWidth="1"/>
    <col min="11780" max="11780" width="8.44140625" customWidth="1"/>
    <col min="11781" max="11781" width="10.6640625" customWidth="1"/>
    <col min="11782" max="11782" width="15.5546875" customWidth="1"/>
    <col min="11783" max="12030" width="11.5546875" customWidth="1"/>
    <col min="12033" max="12033" width="5.5546875" customWidth="1"/>
    <col min="12034" max="12034" width="47.6640625" customWidth="1"/>
    <col min="12035" max="12035" width="10.44140625" customWidth="1"/>
    <col min="12036" max="12036" width="8.44140625" customWidth="1"/>
    <col min="12037" max="12037" width="10.6640625" customWidth="1"/>
    <col min="12038" max="12038" width="15.5546875" customWidth="1"/>
    <col min="12039" max="12286" width="11.5546875" customWidth="1"/>
    <col min="12289" max="12289" width="5.5546875" customWidth="1"/>
    <col min="12290" max="12290" width="47.6640625" customWidth="1"/>
    <col min="12291" max="12291" width="10.44140625" customWidth="1"/>
    <col min="12292" max="12292" width="8.44140625" customWidth="1"/>
    <col min="12293" max="12293" width="10.6640625" customWidth="1"/>
    <col min="12294" max="12294" width="15.5546875" customWidth="1"/>
    <col min="12295" max="12542" width="11.5546875" customWidth="1"/>
    <col min="12545" max="12545" width="5.5546875" customWidth="1"/>
    <col min="12546" max="12546" width="47.6640625" customWidth="1"/>
    <col min="12547" max="12547" width="10.44140625" customWidth="1"/>
    <col min="12548" max="12548" width="8.44140625" customWidth="1"/>
    <col min="12549" max="12549" width="10.6640625" customWidth="1"/>
    <col min="12550" max="12550" width="15.5546875" customWidth="1"/>
    <col min="12551" max="12798" width="11.5546875" customWidth="1"/>
    <col min="12801" max="12801" width="5.5546875" customWidth="1"/>
    <col min="12802" max="12802" width="47.6640625" customWidth="1"/>
    <col min="12803" max="12803" width="10.44140625" customWidth="1"/>
    <col min="12804" max="12804" width="8.44140625" customWidth="1"/>
    <col min="12805" max="12805" width="10.6640625" customWidth="1"/>
    <col min="12806" max="12806" width="15.5546875" customWidth="1"/>
    <col min="12807" max="13054" width="11.5546875" customWidth="1"/>
    <col min="13057" max="13057" width="5.5546875" customWidth="1"/>
    <col min="13058" max="13058" width="47.6640625" customWidth="1"/>
    <col min="13059" max="13059" width="10.44140625" customWidth="1"/>
    <col min="13060" max="13060" width="8.44140625" customWidth="1"/>
    <col min="13061" max="13061" width="10.6640625" customWidth="1"/>
    <col min="13062" max="13062" width="15.5546875" customWidth="1"/>
    <col min="13063" max="13310" width="11.5546875" customWidth="1"/>
    <col min="13313" max="13313" width="5.5546875" customWidth="1"/>
    <col min="13314" max="13314" width="47.6640625" customWidth="1"/>
    <col min="13315" max="13315" width="10.44140625" customWidth="1"/>
    <col min="13316" max="13316" width="8.44140625" customWidth="1"/>
    <col min="13317" max="13317" width="10.6640625" customWidth="1"/>
    <col min="13318" max="13318" width="15.5546875" customWidth="1"/>
    <col min="13319" max="13566" width="11.5546875" customWidth="1"/>
    <col min="13569" max="13569" width="5.5546875" customWidth="1"/>
    <col min="13570" max="13570" width="47.6640625" customWidth="1"/>
    <col min="13571" max="13571" width="10.44140625" customWidth="1"/>
    <col min="13572" max="13572" width="8.44140625" customWidth="1"/>
    <col min="13573" max="13573" width="10.6640625" customWidth="1"/>
    <col min="13574" max="13574" width="15.5546875" customWidth="1"/>
    <col min="13575" max="13822" width="11.5546875" customWidth="1"/>
    <col min="13825" max="13825" width="5.5546875" customWidth="1"/>
    <col min="13826" max="13826" width="47.6640625" customWidth="1"/>
    <col min="13827" max="13827" width="10.44140625" customWidth="1"/>
    <col min="13828" max="13828" width="8.44140625" customWidth="1"/>
    <col min="13829" max="13829" width="10.6640625" customWidth="1"/>
    <col min="13830" max="13830" width="15.5546875" customWidth="1"/>
    <col min="13831" max="14078" width="11.5546875" customWidth="1"/>
    <col min="14081" max="14081" width="5.5546875" customWidth="1"/>
    <col min="14082" max="14082" width="47.6640625" customWidth="1"/>
    <col min="14083" max="14083" width="10.44140625" customWidth="1"/>
    <col min="14084" max="14084" width="8.44140625" customWidth="1"/>
    <col min="14085" max="14085" width="10.6640625" customWidth="1"/>
    <col min="14086" max="14086" width="15.5546875" customWidth="1"/>
    <col min="14087" max="14334" width="11.5546875" customWidth="1"/>
    <col min="14337" max="14337" width="5.5546875" customWidth="1"/>
    <col min="14338" max="14338" width="47.6640625" customWidth="1"/>
    <col min="14339" max="14339" width="10.44140625" customWidth="1"/>
    <col min="14340" max="14340" width="8.44140625" customWidth="1"/>
    <col min="14341" max="14341" width="10.6640625" customWidth="1"/>
    <col min="14342" max="14342" width="15.5546875" customWidth="1"/>
    <col min="14343" max="14590" width="11.5546875" customWidth="1"/>
    <col min="14593" max="14593" width="5.5546875" customWidth="1"/>
    <col min="14594" max="14594" width="47.6640625" customWidth="1"/>
    <col min="14595" max="14595" width="10.44140625" customWidth="1"/>
    <col min="14596" max="14596" width="8.44140625" customWidth="1"/>
    <col min="14597" max="14597" width="10.6640625" customWidth="1"/>
    <col min="14598" max="14598" width="15.5546875" customWidth="1"/>
    <col min="14599" max="14846" width="11.5546875" customWidth="1"/>
    <col min="14849" max="14849" width="5.5546875" customWidth="1"/>
    <col min="14850" max="14850" width="47.6640625" customWidth="1"/>
    <col min="14851" max="14851" width="10.44140625" customWidth="1"/>
    <col min="14852" max="14852" width="8.44140625" customWidth="1"/>
    <col min="14853" max="14853" width="10.6640625" customWidth="1"/>
    <col min="14854" max="14854" width="15.5546875" customWidth="1"/>
    <col min="14855" max="15102" width="11.5546875" customWidth="1"/>
    <col min="15105" max="15105" width="5.5546875" customWidth="1"/>
    <col min="15106" max="15106" width="47.6640625" customWidth="1"/>
    <col min="15107" max="15107" width="10.44140625" customWidth="1"/>
    <col min="15108" max="15108" width="8.44140625" customWidth="1"/>
    <col min="15109" max="15109" width="10.6640625" customWidth="1"/>
    <col min="15110" max="15110" width="15.5546875" customWidth="1"/>
    <col min="15111" max="15358" width="11.5546875" customWidth="1"/>
    <col min="15361" max="15361" width="5.5546875" customWidth="1"/>
    <col min="15362" max="15362" width="47.6640625" customWidth="1"/>
    <col min="15363" max="15363" width="10.44140625" customWidth="1"/>
    <col min="15364" max="15364" width="8.44140625" customWidth="1"/>
    <col min="15365" max="15365" width="10.6640625" customWidth="1"/>
    <col min="15366" max="15366" width="15.5546875" customWidth="1"/>
    <col min="15367" max="15614" width="11.5546875" customWidth="1"/>
    <col min="15617" max="15617" width="5.5546875" customWidth="1"/>
    <col min="15618" max="15618" width="47.6640625" customWidth="1"/>
    <col min="15619" max="15619" width="10.44140625" customWidth="1"/>
    <col min="15620" max="15620" width="8.44140625" customWidth="1"/>
    <col min="15621" max="15621" width="10.6640625" customWidth="1"/>
    <col min="15622" max="15622" width="15.5546875" customWidth="1"/>
    <col min="15623" max="15870" width="11.5546875" customWidth="1"/>
    <col min="15873" max="15873" width="5.5546875" customWidth="1"/>
    <col min="15874" max="15874" width="47.6640625" customWidth="1"/>
    <col min="15875" max="15875" width="10.44140625" customWidth="1"/>
    <col min="15876" max="15876" width="8.44140625" customWidth="1"/>
    <col min="15877" max="15877" width="10.6640625" customWidth="1"/>
    <col min="15878" max="15878" width="15.5546875" customWidth="1"/>
    <col min="15879" max="16126" width="11.5546875" customWidth="1"/>
    <col min="16129" max="16129" width="5.5546875" customWidth="1"/>
    <col min="16130" max="16130" width="47.6640625" customWidth="1"/>
    <col min="16131" max="16131" width="10.44140625" customWidth="1"/>
    <col min="16132" max="16132" width="8.44140625" customWidth="1"/>
    <col min="16133" max="16133" width="10.6640625" customWidth="1"/>
    <col min="16134" max="16134" width="15.5546875" customWidth="1"/>
    <col min="16135" max="16382" width="11.5546875" customWidth="1"/>
  </cols>
  <sheetData>
    <row r="1" spans="1:253" s="60" customFormat="1" ht="18" x14ac:dyDescent="0.35">
      <c r="A1" s="54"/>
      <c r="B1" s="55"/>
      <c r="C1" s="56"/>
      <c r="D1" s="56"/>
      <c r="E1" s="57"/>
      <c r="F1" s="58"/>
      <c r="G1" s="59"/>
      <c r="H1" s="59"/>
      <c r="I1" s="59"/>
      <c r="J1" s="59"/>
      <c r="IQ1" s="61"/>
      <c r="IR1" s="61"/>
    </row>
    <row r="2" spans="1:253" s="60" customFormat="1" ht="18" x14ac:dyDescent="0.35">
      <c r="A2" s="62"/>
      <c r="B2" s="54" t="s">
        <v>218</v>
      </c>
      <c r="C2" s="55"/>
      <c r="D2" s="56"/>
      <c r="E2" s="57"/>
      <c r="F2" s="58"/>
      <c r="G2" s="59"/>
      <c r="H2" s="59"/>
      <c r="I2" s="59"/>
      <c r="J2" s="59"/>
      <c r="IQ2" s="61"/>
      <c r="IR2" s="61"/>
    </row>
    <row r="3" spans="1:253" s="60" customFormat="1" ht="18" x14ac:dyDescent="0.35">
      <c r="A3" s="54"/>
      <c r="B3" s="55"/>
      <c r="C3" s="56"/>
      <c r="D3" s="56"/>
      <c r="E3" s="57"/>
      <c r="F3" s="58"/>
      <c r="G3" s="59"/>
      <c r="H3" s="59"/>
      <c r="I3" s="59"/>
      <c r="J3" s="59"/>
      <c r="IQ3" s="61"/>
      <c r="IR3" s="61"/>
    </row>
    <row r="4" spans="1:253" s="60" customFormat="1" ht="31.2" x14ac:dyDescent="0.35">
      <c r="A4" s="63"/>
      <c r="B4" s="64" t="s">
        <v>219</v>
      </c>
      <c r="C4"/>
      <c r="D4"/>
      <c r="E4" s="57"/>
      <c r="F4" s="58"/>
      <c r="G4"/>
      <c r="H4" s="59"/>
      <c r="I4" s="59"/>
      <c r="J4" s="59"/>
      <c r="K4" s="59"/>
      <c r="IR4" s="61"/>
      <c r="IS4" s="61"/>
    </row>
    <row r="5" spans="1:253" s="60" customFormat="1" ht="18" x14ac:dyDescent="0.35">
      <c r="A5" s="54"/>
      <c r="B5" s="64"/>
      <c r="C5" s="56"/>
      <c r="D5" s="56"/>
      <c r="E5" s="57"/>
      <c r="F5" s="58"/>
      <c r="G5" s="59"/>
      <c r="H5" s="59"/>
      <c r="I5" s="59"/>
      <c r="J5" s="59"/>
      <c r="IQ5" s="61"/>
      <c r="IR5" s="61"/>
    </row>
    <row r="6" spans="1:253" s="60" customFormat="1" ht="18" x14ac:dyDescent="0.35">
      <c r="A6" s="54"/>
      <c r="B6" s="64"/>
      <c r="C6" s="56"/>
      <c r="D6" s="56"/>
      <c r="E6" s="57"/>
      <c r="F6" s="58"/>
      <c r="G6" s="59"/>
      <c r="H6" s="59"/>
      <c r="I6" s="59"/>
      <c r="J6" s="59"/>
      <c r="IQ6" s="61"/>
      <c r="IR6" s="61"/>
    </row>
    <row r="7" spans="1:253" s="60" customFormat="1" ht="15.6" x14ac:dyDescent="0.3">
      <c r="A7" s="63"/>
      <c r="B7" s="65"/>
      <c r="C7" s="65" t="s">
        <v>220</v>
      </c>
      <c r="D7" s="65" t="s">
        <v>221</v>
      </c>
      <c r="E7" s="65" t="s">
        <v>222</v>
      </c>
      <c r="F7" s="65" t="s">
        <v>223</v>
      </c>
      <c r="G7" s="59"/>
      <c r="H7" s="59"/>
      <c r="I7" s="59"/>
      <c r="J7" s="59"/>
      <c r="IQ7" s="61"/>
      <c r="IR7" s="61"/>
    </row>
    <row r="8" spans="1:253" s="60" customFormat="1" ht="15.6" x14ac:dyDescent="0.3">
      <c r="A8" s="66" t="s">
        <v>224</v>
      </c>
      <c r="B8" s="67"/>
      <c r="C8" s="68"/>
      <c r="D8" s="68"/>
      <c r="E8" s="68"/>
      <c r="F8" s="69" t="s">
        <v>225</v>
      </c>
      <c r="G8" s="59"/>
      <c r="H8" s="59"/>
      <c r="I8" s="59"/>
      <c r="J8" s="59"/>
      <c r="IQ8" s="61"/>
      <c r="IR8" s="61"/>
    </row>
    <row r="9" spans="1:253" s="60" customFormat="1" ht="15.6" x14ac:dyDescent="0.3">
      <c r="A9" s="70"/>
      <c r="B9" s="71"/>
      <c r="C9" s="72"/>
      <c r="D9" s="72"/>
      <c r="E9" s="72"/>
      <c r="F9" s="73"/>
      <c r="G9" s="59"/>
      <c r="H9" s="59"/>
      <c r="I9" s="59"/>
      <c r="J9" s="59"/>
      <c r="IQ9" s="61"/>
      <c r="IR9" s="61"/>
    </row>
    <row r="10" spans="1:253" s="60" customFormat="1" ht="97.65" customHeight="1" x14ac:dyDescent="0.25">
      <c r="A10" s="70"/>
      <c r="B10" s="337" t="s">
        <v>226</v>
      </c>
      <c r="C10" s="337"/>
      <c r="D10" s="337"/>
      <c r="E10" s="337"/>
      <c r="F10" s="337"/>
      <c r="G10" s="59"/>
      <c r="H10" s="59"/>
      <c r="I10" s="59"/>
      <c r="J10" s="59"/>
      <c r="IQ10" s="61"/>
      <c r="IR10" s="61"/>
    </row>
    <row r="11" spans="1:253" s="60" customFormat="1" ht="15.6" x14ac:dyDescent="0.3">
      <c r="A11" s="63"/>
      <c r="B11" s="65"/>
      <c r="C11" s="65"/>
      <c r="D11" s="65"/>
      <c r="E11" s="65"/>
      <c r="F11" s="65"/>
      <c r="G11" s="59"/>
      <c r="H11" s="59"/>
      <c r="I11" s="59"/>
      <c r="J11" s="59"/>
      <c r="IQ11" s="61"/>
      <c r="IR11" s="61"/>
    </row>
    <row r="12" spans="1:253" s="60" customFormat="1" ht="31.2" x14ac:dyDescent="0.3">
      <c r="A12" s="63" t="s">
        <v>227</v>
      </c>
      <c r="B12" s="74" t="s">
        <v>228</v>
      </c>
      <c r="C12" s="65" t="s">
        <v>229</v>
      </c>
      <c r="D12" s="65">
        <v>40</v>
      </c>
      <c r="E12" s="75"/>
      <c r="F12" s="76"/>
      <c r="G12" s="59"/>
      <c r="H12" s="59"/>
      <c r="I12" s="59"/>
      <c r="J12" s="59"/>
      <c r="IQ12" s="61"/>
      <c r="IR12" s="61"/>
    </row>
    <row r="13" spans="1:253" s="60" customFormat="1" ht="15.6" x14ac:dyDescent="0.3">
      <c r="A13" s="63"/>
      <c r="B13" s="74"/>
      <c r="C13" s="65"/>
      <c r="D13" s="65"/>
      <c r="E13" s="75"/>
      <c r="F13" s="76"/>
      <c r="G13" s="59"/>
      <c r="H13" s="59"/>
      <c r="I13" s="59"/>
      <c r="J13" s="59"/>
      <c r="IQ13" s="61"/>
      <c r="IR13" s="61"/>
    </row>
    <row r="14" spans="1:253" s="60" customFormat="1" ht="15.6" x14ac:dyDescent="0.3">
      <c r="A14" s="63" t="s">
        <v>230</v>
      </c>
      <c r="B14" s="74" t="s">
        <v>231</v>
      </c>
      <c r="C14" s="65" t="s">
        <v>229</v>
      </c>
      <c r="D14" s="65">
        <v>20</v>
      </c>
      <c r="E14" s="75"/>
      <c r="F14" s="76"/>
      <c r="G14" s="59"/>
      <c r="H14" s="59"/>
      <c r="I14" s="59"/>
      <c r="J14" s="59"/>
      <c r="IQ14" s="61"/>
      <c r="IR14" s="61"/>
    </row>
    <row r="15" spans="1:253" s="60" customFormat="1" ht="15.6" x14ac:dyDescent="0.3">
      <c r="A15" s="63"/>
      <c r="B15" s="74"/>
      <c r="C15" s="65"/>
      <c r="D15" s="65"/>
      <c r="E15" s="75"/>
      <c r="F15" s="76"/>
      <c r="G15" s="59"/>
      <c r="H15" s="59"/>
      <c r="I15" s="59"/>
      <c r="J15" s="59"/>
      <c r="IQ15" s="61"/>
      <c r="IR15" s="61"/>
    </row>
    <row r="16" spans="1:253" s="60" customFormat="1" ht="31.2" x14ac:dyDescent="0.3">
      <c r="A16" s="63" t="s">
        <v>232</v>
      </c>
      <c r="B16" s="74" t="s">
        <v>233</v>
      </c>
      <c r="C16" s="65" t="s">
        <v>234</v>
      </c>
      <c r="D16" s="65">
        <v>1</v>
      </c>
      <c r="E16" s="75"/>
      <c r="F16" s="76"/>
      <c r="G16" s="59"/>
      <c r="H16" s="59"/>
      <c r="I16" s="59"/>
      <c r="J16" s="59"/>
      <c r="IQ16" s="61"/>
      <c r="IR16" s="61"/>
    </row>
    <row r="17" spans="1:254" s="60" customFormat="1" ht="18" x14ac:dyDescent="0.35">
      <c r="A17" s="63"/>
      <c r="B17" s="65" t="s">
        <v>235</v>
      </c>
      <c r="C17" s="77" t="s">
        <v>229</v>
      </c>
      <c r="D17" s="77">
        <v>8</v>
      </c>
      <c r="E17" s="57"/>
      <c r="F17" s="58"/>
      <c r="G17" s="59"/>
      <c r="H17" s="59"/>
      <c r="I17" s="78"/>
      <c r="J17" s="59"/>
      <c r="IQ17" s="61"/>
      <c r="IR17" s="61"/>
    </row>
    <row r="18" spans="1:254" s="60" customFormat="1" ht="18" x14ac:dyDescent="0.35">
      <c r="A18" s="63"/>
      <c r="B18" s="65" t="s">
        <v>236</v>
      </c>
      <c r="C18" s="77" t="s">
        <v>229</v>
      </c>
      <c r="D18" s="77">
        <v>0</v>
      </c>
      <c r="E18" s="57"/>
      <c r="F18" s="58"/>
      <c r="G18" s="59"/>
      <c r="H18" s="59"/>
      <c r="I18" s="59"/>
      <c r="J18" s="59"/>
      <c r="IQ18" s="61"/>
      <c r="IR18" s="61"/>
    </row>
    <row r="19" spans="1:254" s="60" customFormat="1" ht="18" x14ac:dyDescent="0.35">
      <c r="A19" s="63"/>
      <c r="B19" s="65"/>
      <c r="C19" s="77"/>
      <c r="D19" s="77"/>
      <c r="E19" s="57"/>
      <c r="F19" s="58"/>
      <c r="G19" s="59"/>
      <c r="H19" s="59"/>
      <c r="I19" s="59"/>
      <c r="J19" s="59"/>
      <c r="IQ19" s="61"/>
      <c r="IR19" s="61"/>
    </row>
    <row r="20" spans="1:254" s="60" customFormat="1" ht="31.8" x14ac:dyDescent="0.35">
      <c r="A20" s="63" t="s">
        <v>237</v>
      </c>
      <c r="B20" s="74" t="s">
        <v>238</v>
      </c>
      <c r="C20" s="65" t="s">
        <v>234</v>
      </c>
      <c r="D20" s="65">
        <v>1</v>
      </c>
      <c r="E20" s="75"/>
      <c r="F20" s="76"/>
      <c r="G20" s="58"/>
      <c r="H20" s="59"/>
      <c r="I20" s="59"/>
      <c r="J20" s="59"/>
      <c r="K20" s="59"/>
      <c r="IR20" s="61"/>
      <c r="IS20" s="61"/>
    </row>
    <row r="21" spans="1:254" s="60" customFormat="1" ht="18" x14ac:dyDescent="0.35">
      <c r="A21" s="63"/>
      <c r="B21" s="74"/>
      <c r="C21" s="65"/>
      <c r="D21" s="65"/>
      <c r="E21" s="75"/>
      <c r="F21" s="76"/>
      <c r="G21" s="58"/>
      <c r="H21" s="59"/>
      <c r="I21" s="59"/>
      <c r="J21" s="59"/>
      <c r="K21" s="59"/>
      <c r="IR21" s="61"/>
      <c r="IS21" s="61"/>
    </row>
    <row r="22" spans="1:254" s="60" customFormat="1" ht="63" x14ac:dyDescent="0.35">
      <c r="A22" s="63" t="s">
        <v>239</v>
      </c>
      <c r="B22" s="74" t="s">
        <v>240</v>
      </c>
      <c r="C22" s="65" t="s">
        <v>234</v>
      </c>
      <c r="D22" s="65">
        <v>1</v>
      </c>
      <c r="E22" s="75"/>
      <c r="F22" s="76"/>
      <c r="G22" s="58"/>
      <c r="H22" s="59"/>
      <c r="I22" s="59"/>
      <c r="J22" s="59"/>
      <c r="K22" s="59"/>
      <c r="IR22" s="61"/>
      <c r="IS22" s="61"/>
    </row>
    <row r="23" spans="1:254" s="60" customFormat="1" ht="18" x14ac:dyDescent="0.35">
      <c r="A23" s="63"/>
      <c r="B23" s="79"/>
      <c r="C23" s="79"/>
      <c r="D23" s="65"/>
      <c r="E23" s="65"/>
      <c r="F23" s="57"/>
      <c r="G23" s="58"/>
      <c r="H23" s="59"/>
      <c r="I23" s="59"/>
      <c r="J23" s="59"/>
      <c r="K23" s="59"/>
      <c r="IR23" s="61"/>
      <c r="IS23" s="61"/>
    </row>
    <row r="24" spans="1:254" s="60" customFormat="1" ht="18" x14ac:dyDescent="0.35">
      <c r="A24" s="63"/>
      <c r="B24" s="65" t="s">
        <v>241</v>
      </c>
      <c r="C24"/>
      <c r="D24" s="80"/>
      <c r="E24" s="81"/>
      <c r="F24" s="82"/>
      <c r="G24"/>
      <c r="H24" s="59"/>
      <c r="I24" s="59"/>
      <c r="J24" s="59"/>
      <c r="K24" s="59"/>
      <c r="IR24" s="61"/>
      <c r="IS24" s="61"/>
    </row>
    <row r="25" spans="1:254" s="60" customFormat="1" ht="18" x14ac:dyDescent="0.35">
      <c r="A25" s="63"/>
      <c r="B25" s="65"/>
      <c r="C25"/>
      <c r="D25" s="72"/>
      <c r="E25" s="83"/>
      <c r="F25" s="84"/>
      <c r="G25"/>
      <c r="H25" s="59"/>
      <c r="I25" s="59"/>
      <c r="J25" s="59"/>
      <c r="K25" s="59"/>
      <c r="IR25" s="61"/>
      <c r="IS25" s="61"/>
    </row>
    <row r="26" spans="1:254" s="60" customFormat="1" ht="18" x14ac:dyDescent="0.35">
      <c r="A26" s="63"/>
      <c r="B26" s="65"/>
      <c r="C26"/>
      <c r="D26" s="72"/>
      <c r="E26" s="83"/>
      <c r="F26" s="84"/>
      <c r="G26"/>
      <c r="H26" s="59"/>
      <c r="I26" s="59"/>
      <c r="J26" s="59"/>
      <c r="K26" s="59"/>
      <c r="IR26" s="61"/>
      <c r="IS26" s="61"/>
    </row>
    <row r="27" spans="1:254" s="60" customFormat="1" ht="18" x14ac:dyDescent="0.35">
      <c r="A27" s="66" t="s">
        <v>242</v>
      </c>
      <c r="B27" s="67"/>
      <c r="C27" s="67"/>
      <c r="D27" s="67"/>
      <c r="E27" s="85"/>
      <c r="F27" s="86"/>
      <c r="G27" s="59"/>
      <c r="H27" s="59"/>
      <c r="I27" s="59"/>
      <c r="J27" s="59"/>
      <c r="IQ27" s="61"/>
      <c r="IR27" s="61"/>
    </row>
    <row r="28" spans="1:254" s="60" customFormat="1" ht="18" x14ac:dyDescent="0.35">
      <c r="A28" s="70"/>
      <c r="B28" s="71"/>
      <c r="C28" s="71"/>
      <c r="D28" s="71"/>
      <c r="E28" s="83"/>
      <c r="F28" s="84"/>
      <c r="G28" s="59"/>
      <c r="H28" s="59"/>
      <c r="I28" s="59"/>
      <c r="J28" s="59"/>
      <c r="IQ28" s="61"/>
      <c r="IR28" s="61"/>
    </row>
    <row r="29" spans="1:254" s="89" customFormat="1" ht="144.75" customHeight="1" x14ac:dyDescent="0.25">
      <c r="A29" s="87"/>
      <c r="B29" s="338" t="s">
        <v>243</v>
      </c>
      <c r="C29" s="338"/>
      <c r="D29" s="338"/>
      <c r="E29" s="338"/>
      <c r="F29" s="338"/>
      <c r="G29" s="88"/>
      <c r="H29" s="88"/>
      <c r="I29" s="88"/>
      <c r="J29" s="88"/>
      <c r="K29" s="88"/>
      <c r="L29" s="88"/>
      <c r="IS29" s="90"/>
      <c r="IT29" s="90"/>
    </row>
    <row r="30" spans="1:254" s="60" customFormat="1" ht="18" x14ac:dyDescent="0.35">
      <c r="A30" s="63"/>
      <c r="B30" s="65"/>
      <c r="C30" s="65"/>
      <c r="D30" s="65"/>
      <c r="E30" s="57"/>
      <c r="F30" s="58"/>
      <c r="G30" s="59"/>
      <c r="H30" s="59"/>
      <c r="I30" s="59"/>
      <c r="J30" s="59"/>
      <c r="IQ30" s="61"/>
      <c r="IR30" s="61"/>
    </row>
    <row r="31" spans="1:254" s="60" customFormat="1" ht="46.8" x14ac:dyDescent="0.3">
      <c r="A31" s="91" t="s">
        <v>227</v>
      </c>
      <c r="B31" s="74" t="s">
        <v>244</v>
      </c>
      <c r="C31" s="65" t="s">
        <v>234</v>
      </c>
      <c r="D31" s="65">
        <v>1</v>
      </c>
      <c r="E31" s="75"/>
      <c r="F31" s="76"/>
      <c r="G31" s="59"/>
      <c r="H31" s="59"/>
      <c r="I31" s="59"/>
      <c r="J31" s="59"/>
      <c r="IQ31" s="61"/>
      <c r="IR31" s="61"/>
    </row>
    <row r="32" spans="1:254" s="60" customFormat="1" ht="18" x14ac:dyDescent="0.35">
      <c r="A32" s="63"/>
      <c r="B32" s="65" t="s">
        <v>245</v>
      </c>
      <c r="C32" s="65"/>
      <c r="D32" s="65"/>
      <c r="E32" s="57"/>
      <c r="F32" s="58"/>
      <c r="G32" s="59"/>
      <c r="H32" s="59"/>
      <c r="I32" s="59"/>
      <c r="J32" s="59"/>
      <c r="IQ32" s="61"/>
      <c r="IR32" s="61"/>
    </row>
    <row r="33" spans="1:253" s="60" customFormat="1" ht="18" x14ac:dyDescent="0.35">
      <c r="A33" s="63"/>
      <c r="B33" s="65" t="s">
        <v>246</v>
      </c>
      <c r="C33" s="65"/>
      <c r="D33" s="65"/>
      <c r="E33" s="57"/>
      <c r="F33" s="58"/>
      <c r="G33" s="59"/>
      <c r="H33" s="59"/>
      <c r="I33" s="59"/>
      <c r="J33" s="59"/>
      <c r="IQ33" s="61"/>
      <c r="IR33" s="61"/>
    </row>
    <row r="34" spans="1:253" s="60" customFormat="1" ht="18" x14ac:dyDescent="0.35">
      <c r="A34" s="63"/>
      <c r="B34" s="65" t="s">
        <v>247</v>
      </c>
      <c r="C34" s="65"/>
      <c r="D34" s="65"/>
      <c r="E34" s="57"/>
      <c r="F34" s="58"/>
      <c r="G34" s="59"/>
      <c r="H34" s="59"/>
      <c r="I34" s="59"/>
      <c r="J34" s="59"/>
      <c r="IQ34" s="61"/>
      <c r="IR34" s="61"/>
    </row>
    <row r="35" spans="1:253" s="60" customFormat="1" ht="18" x14ac:dyDescent="0.35">
      <c r="A35" s="63"/>
      <c r="B35" s="65" t="s">
        <v>248</v>
      </c>
      <c r="C35" s="65"/>
      <c r="D35" s="65"/>
      <c r="E35" s="57"/>
      <c r="F35" s="58"/>
      <c r="G35" s="59"/>
      <c r="H35" s="59"/>
      <c r="I35" s="59"/>
      <c r="J35" s="59"/>
      <c r="IQ35" s="61"/>
      <c r="IR35" s="61"/>
    </row>
    <row r="36" spans="1:253" s="60" customFormat="1" ht="18" x14ac:dyDescent="0.35">
      <c r="A36" s="63"/>
      <c r="B36" s="65" t="s">
        <v>249</v>
      </c>
      <c r="C36" s="65"/>
      <c r="D36" s="65"/>
      <c r="E36" s="57"/>
      <c r="F36" s="58"/>
      <c r="G36" s="59"/>
      <c r="H36" s="59"/>
      <c r="I36" s="59"/>
      <c r="J36" s="59"/>
      <c r="IQ36" s="61"/>
      <c r="IR36" s="61"/>
    </row>
    <row r="37" spans="1:253" s="60" customFormat="1" ht="18" x14ac:dyDescent="0.35">
      <c r="A37" s="63"/>
      <c r="B37" s="65" t="s">
        <v>250</v>
      </c>
      <c r="C37" s="65"/>
      <c r="D37" s="65"/>
      <c r="E37" s="57"/>
      <c r="F37" s="58"/>
      <c r="G37" s="59"/>
      <c r="H37" s="59"/>
      <c r="I37" s="59"/>
      <c r="J37" s="59"/>
      <c r="IQ37" s="61"/>
      <c r="IR37" s="61"/>
    </row>
    <row r="38" spans="1:253" s="60" customFormat="1" ht="18" x14ac:dyDescent="0.35">
      <c r="A38" s="63"/>
      <c r="B38" s="65" t="s">
        <v>251</v>
      </c>
      <c r="C38" s="65"/>
      <c r="D38" s="65"/>
      <c r="E38" s="57"/>
      <c r="F38" s="58"/>
      <c r="G38" s="59"/>
      <c r="H38" s="59"/>
      <c r="I38" s="59"/>
      <c r="J38" s="59"/>
      <c r="IQ38" s="61"/>
      <c r="IR38" s="61"/>
    </row>
    <row r="39" spans="1:253" s="60" customFormat="1" ht="18" x14ac:dyDescent="0.35">
      <c r="A39" s="63"/>
      <c r="B39" s="65" t="s">
        <v>252</v>
      </c>
      <c r="C39" s="65"/>
      <c r="D39" s="65"/>
      <c r="E39" s="57"/>
      <c r="F39" s="58"/>
      <c r="G39" s="59"/>
      <c r="H39" s="59"/>
      <c r="I39" s="59"/>
      <c r="J39" s="59"/>
      <c r="IQ39" s="61"/>
      <c r="IR39" s="61"/>
    </row>
    <row r="40" spans="1:253" s="60" customFormat="1" ht="18" x14ac:dyDescent="0.35">
      <c r="A40" s="63"/>
      <c r="B40" s="65" t="s">
        <v>253</v>
      </c>
      <c r="C40" s="65"/>
      <c r="D40" s="65"/>
      <c r="E40" s="57"/>
      <c r="F40" s="58"/>
      <c r="G40" s="59"/>
      <c r="H40" s="59"/>
      <c r="I40" s="59"/>
      <c r="J40" s="59"/>
      <c r="IQ40" s="61"/>
      <c r="IR40" s="61"/>
    </row>
    <row r="41" spans="1:253" s="60" customFormat="1" ht="18" x14ac:dyDescent="0.35">
      <c r="A41" s="63"/>
      <c r="B41" s="65"/>
      <c r="C41" s="65"/>
      <c r="D41" s="65"/>
      <c r="E41" s="57"/>
      <c r="F41" s="58"/>
      <c r="G41" s="59"/>
      <c r="H41" s="59"/>
      <c r="I41" s="59"/>
      <c r="J41" s="59"/>
      <c r="IQ41" s="61"/>
      <c r="IR41" s="61"/>
    </row>
    <row r="42" spans="1:253" s="60" customFormat="1" ht="47.4" x14ac:dyDescent="0.35">
      <c r="A42" s="63" t="s">
        <v>230</v>
      </c>
      <c r="B42" s="74" t="s">
        <v>254</v>
      </c>
      <c r="C42" s="65" t="s">
        <v>234</v>
      </c>
      <c r="D42" s="65">
        <v>1</v>
      </c>
      <c r="E42" s="57"/>
      <c r="F42" s="58"/>
      <c r="G42" s="59"/>
      <c r="H42" s="59"/>
      <c r="I42" s="59"/>
      <c r="J42" s="59"/>
      <c r="IQ42" s="61"/>
      <c r="IR42" s="61"/>
    </row>
    <row r="43" spans="1:253" s="60" customFormat="1" ht="18" x14ac:dyDescent="0.35">
      <c r="A43" s="63"/>
      <c r="B43" s="65"/>
      <c r="C43" s="65"/>
      <c r="D43" s="65"/>
      <c r="E43" s="57"/>
      <c r="F43" s="58"/>
      <c r="G43" s="59"/>
      <c r="H43" s="59"/>
      <c r="I43" s="59"/>
      <c r="J43" s="59"/>
      <c r="IQ43" s="61"/>
      <c r="IR43" s="61"/>
    </row>
    <row r="44" spans="1:253" s="60" customFormat="1" ht="63" x14ac:dyDescent="0.35">
      <c r="A44" s="63" t="s">
        <v>232</v>
      </c>
      <c r="B44" s="74" t="s">
        <v>240</v>
      </c>
      <c r="C44" s="65" t="s">
        <v>234</v>
      </c>
      <c r="D44" s="65">
        <v>1</v>
      </c>
      <c r="E44" s="75"/>
      <c r="F44" s="76"/>
      <c r="G44" s="58"/>
      <c r="H44" s="59"/>
      <c r="I44" s="59"/>
      <c r="J44" s="59"/>
      <c r="K44" s="59"/>
      <c r="IR44" s="61"/>
      <c r="IS44" s="61"/>
    </row>
    <row r="45" spans="1:253" s="60" customFormat="1" ht="18" x14ac:dyDescent="0.35">
      <c r="A45" s="63"/>
      <c r="B45" s="79"/>
      <c r="C45" s="79"/>
      <c r="D45" s="79"/>
      <c r="E45" s="92"/>
      <c r="F45" s="93"/>
      <c r="G45" s="59"/>
      <c r="H45" s="59"/>
      <c r="I45" s="59"/>
      <c r="J45" s="59"/>
      <c r="IQ45" s="61"/>
      <c r="IR45" s="61"/>
    </row>
    <row r="46" spans="1:253" s="60" customFormat="1" ht="18" x14ac:dyDescent="0.35">
      <c r="A46" s="63"/>
      <c r="B46" s="65" t="s">
        <v>241</v>
      </c>
      <c r="C46" s="65"/>
      <c r="D46" s="65"/>
      <c r="E46" s="75"/>
      <c r="F46" s="58"/>
      <c r="G46" s="59"/>
      <c r="H46" s="59"/>
      <c r="I46" s="59"/>
      <c r="J46" s="59"/>
      <c r="IQ46" s="61"/>
      <c r="IR46" s="61"/>
    </row>
    <row r="47" spans="1:253" s="60" customFormat="1" ht="18" x14ac:dyDescent="0.35">
      <c r="A47" s="63"/>
      <c r="B47" s="65"/>
      <c r="C47" s="65"/>
      <c r="D47" s="65"/>
      <c r="E47" s="57"/>
      <c r="F47" s="58"/>
      <c r="G47" s="59"/>
      <c r="H47" s="59"/>
      <c r="I47" s="59"/>
      <c r="J47" s="59"/>
      <c r="IQ47" s="61"/>
      <c r="IR47" s="61"/>
    </row>
    <row r="48" spans="1:253" s="60" customFormat="1" ht="18" x14ac:dyDescent="0.35">
      <c r="A48" s="63"/>
      <c r="B48" s="65"/>
      <c r="C48" s="65"/>
      <c r="D48" s="65"/>
      <c r="E48" s="75"/>
      <c r="F48" s="58"/>
      <c r="G48" s="59"/>
      <c r="H48" s="59"/>
      <c r="I48" s="59"/>
      <c r="J48" s="59"/>
      <c r="IQ48" s="61"/>
      <c r="IR48" s="61"/>
    </row>
    <row r="49" spans="1:254" s="60" customFormat="1" ht="18" x14ac:dyDescent="0.35">
      <c r="A49" s="66" t="s">
        <v>255</v>
      </c>
      <c r="B49" s="67"/>
      <c r="C49" s="67"/>
      <c r="D49" s="67"/>
      <c r="E49" s="85"/>
      <c r="F49" s="86"/>
      <c r="G49" s="59"/>
      <c r="H49" s="59"/>
      <c r="I49" s="59"/>
      <c r="J49" s="59"/>
      <c r="IQ49" s="61"/>
      <c r="IR49" s="61"/>
    </row>
    <row r="50" spans="1:254" s="60" customFormat="1" ht="18" x14ac:dyDescent="0.35">
      <c r="A50" s="70"/>
      <c r="B50" s="71"/>
      <c r="C50" s="71"/>
      <c r="D50" s="71"/>
      <c r="E50" s="83"/>
      <c r="F50" s="84"/>
      <c r="G50" s="59"/>
      <c r="H50" s="59"/>
      <c r="I50" s="59"/>
      <c r="J50" s="59"/>
      <c r="IQ50" s="61"/>
      <c r="IR50" s="61"/>
    </row>
    <row r="51" spans="1:254" s="60" customFormat="1" ht="119.25" customHeight="1" x14ac:dyDescent="0.25">
      <c r="A51" s="63"/>
      <c r="B51" s="337" t="s">
        <v>256</v>
      </c>
      <c r="C51" s="337"/>
      <c r="D51" s="337"/>
      <c r="E51" s="337"/>
      <c r="F51" s="337"/>
      <c r="G51" s="59"/>
      <c r="H51" s="59"/>
      <c r="I51" s="59"/>
      <c r="J51" s="59"/>
      <c r="IQ51" s="61"/>
      <c r="IR51" s="61"/>
    </row>
    <row r="52" spans="1:254" s="60" customFormat="1" ht="18" x14ac:dyDescent="0.35">
      <c r="A52" s="63"/>
      <c r="B52" s="94"/>
      <c r="C52" s="65"/>
      <c r="D52" s="65"/>
      <c r="E52" s="75"/>
      <c r="F52" s="58"/>
      <c r="G52" s="59"/>
      <c r="H52" s="59"/>
      <c r="I52" s="59"/>
      <c r="J52" s="59"/>
      <c r="IQ52" s="61"/>
      <c r="IR52" s="61"/>
    </row>
    <row r="53" spans="1:254" s="89" customFormat="1" ht="15.75" customHeight="1" x14ac:dyDescent="0.25">
      <c r="A53" s="87"/>
      <c r="B53" s="339" t="s">
        <v>257</v>
      </c>
      <c r="C53" s="339"/>
      <c r="D53" s="339"/>
      <c r="E53" s="339"/>
      <c r="F53" s="339"/>
      <c r="G53" s="88"/>
      <c r="H53" s="88"/>
      <c r="I53" s="88"/>
      <c r="J53" s="88"/>
      <c r="K53" s="88"/>
      <c r="L53" s="88"/>
      <c r="IS53" s="90"/>
      <c r="IT53" s="90"/>
    </row>
    <row r="54" spans="1:254" s="60" customFormat="1" ht="18" x14ac:dyDescent="0.35">
      <c r="A54" s="63"/>
      <c r="B54" s="65"/>
      <c r="C54" s="65"/>
      <c r="D54" s="65"/>
      <c r="E54" s="57"/>
      <c r="F54" s="58"/>
      <c r="G54" s="59"/>
      <c r="H54" s="59"/>
      <c r="I54" s="59"/>
      <c r="J54" s="59"/>
      <c r="IQ54" s="61"/>
      <c r="IR54" s="61"/>
    </row>
    <row r="55" spans="1:254" s="60" customFormat="1" ht="31.2" x14ac:dyDescent="0.3">
      <c r="A55" s="91" t="s">
        <v>227</v>
      </c>
      <c r="B55" s="74" t="s">
        <v>258</v>
      </c>
      <c r="C55" s="65" t="s">
        <v>234</v>
      </c>
      <c r="D55" s="65">
        <v>13</v>
      </c>
      <c r="E55" s="95"/>
      <c r="F55" s="96"/>
      <c r="G55" s="59"/>
      <c r="H55" s="59"/>
      <c r="I55" s="59"/>
      <c r="J55" s="59"/>
      <c r="IQ55" s="61"/>
      <c r="IR55" s="61"/>
    </row>
    <row r="56" spans="1:254" s="60" customFormat="1" ht="18" x14ac:dyDescent="0.35">
      <c r="A56" s="91"/>
      <c r="B56" s="65" t="s">
        <v>259</v>
      </c>
      <c r="C56" s="65"/>
      <c r="D56" s="65"/>
      <c r="E56" s="57"/>
      <c r="F56" s="58"/>
      <c r="G56" s="59"/>
      <c r="H56" s="59"/>
      <c r="I56" s="59"/>
      <c r="J56" s="59"/>
      <c r="IQ56" s="61"/>
      <c r="IR56" s="61"/>
    </row>
    <row r="57" spans="1:254" s="60" customFormat="1" ht="18" x14ac:dyDescent="0.35">
      <c r="A57" s="91"/>
      <c r="B57" s="65" t="s">
        <v>260</v>
      </c>
      <c r="C57" s="77" t="s">
        <v>229</v>
      </c>
      <c r="D57" s="77">
        <v>10</v>
      </c>
      <c r="E57" s="57"/>
      <c r="F57" s="58"/>
      <c r="G57" s="59"/>
      <c r="H57" s="59"/>
      <c r="I57" s="59"/>
      <c r="J57" s="59"/>
      <c r="IQ57" s="61"/>
      <c r="IR57" s="61"/>
    </row>
    <row r="58" spans="1:254" s="60" customFormat="1" ht="18" x14ac:dyDescent="0.35">
      <c r="A58" s="91"/>
      <c r="B58" s="65" t="s">
        <v>261</v>
      </c>
      <c r="C58" s="77" t="s">
        <v>229</v>
      </c>
      <c r="D58" s="77">
        <v>5</v>
      </c>
      <c r="E58" s="57"/>
      <c r="F58" s="58"/>
      <c r="G58" s="59"/>
      <c r="H58" s="59"/>
      <c r="I58" s="59"/>
      <c r="J58" s="59"/>
      <c r="IQ58" s="61"/>
      <c r="IR58" s="61"/>
    </row>
    <row r="59" spans="1:254" s="60" customFormat="1" ht="18" x14ac:dyDescent="0.35">
      <c r="A59" s="91"/>
      <c r="B59" s="65"/>
      <c r="C59" s="77"/>
      <c r="D59" s="77"/>
      <c r="E59" s="57"/>
      <c r="F59" s="58"/>
      <c r="G59" s="59"/>
      <c r="H59" s="59"/>
      <c r="I59" s="59"/>
      <c r="J59" s="59"/>
      <c r="IQ59" s="61"/>
      <c r="IR59" s="61"/>
    </row>
    <row r="60" spans="1:254" s="60" customFormat="1" ht="31.2" x14ac:dyDescent="0.3">
      <c r="A60" s="91" t="s">
        <v>230</v>
      </c>
      <c r="B60" s="74" t="s">
        <v>262</v>
      </c>
      <c r="C60" s="65" t="s">
        <v>234</v>
      </c>
      <c r="D60" s="65">
        <v>9</v>
      </c>
      <c r="E60" s="95"/>
      <c r="F60" s="96"/>
      <c r="G60" s="59"/>
      <c r="H60" s="59"/>
      <c r="I60" s="59"/>
      <c r="J60" s="59"/>
      <c r="IQ60" s="61"/>
      <c r="IR60" s="61"/>
    </row>
    <row r="61" spans="1:254" s="60" customFormat="1" ht="18" x14ac:dyDescent="0.35">
      <c r="A61" s="91"/>
      <c r="B61" s="65" t="s">
        <v>259</v>
      </c>
      <c r="C61" s="65"/>
      <c r="D61" s="65"/>
      <c r="E61" s="57"/>
      <c r="F61" s="58"/>
      <c r="G61" s="59"/>
      <c r="H61" s="59"/>
      <c r="I61" s="59"/>
      <c r="J61" s="59"/>
      <c r="IQ61" s="61"/>
      <c r="IR61" s="61"/>
    </row>
    <row r="62" spans="1:254" s="60" customFormat="1" ht="18" x14ac:dyDescent="0.35">
      <c r="A62" s="91"/>
      <c r="B62" s="65" t="s">
        <v>263</v>
      </c>
      <c r="C62" s="77" t="s">
        <v>229</v>
      </c>
      <c r="D62" s="77">
        <v>3</v>
      </c>
      <c r="E62" s="57"/>
      <c r="F62" s="58"/>
      <c r="G62" s="59"/>
      <c r="H62" s="59"/>
      <c r="I62" s="59"/>
      <c r="J62" s="59"/>
      <c r="IQ62" s="61"/>
      <c r="IR62" s="61"/>
    </row>
    <row r="63" spans="1:254" s="60" customFormat="1" ht="18" x14ac:dyDescent="0.35">
      <c r="A63" s="91"/>
      <c r="B63" s="65" t="s">
        <v>260</v>
      </c>
      <c r="C63" s="77" t="s">
        <v>229</v>
      </c>
      <c r="D63" s="77">
        <v>0</v>
      </c>
      <c r="E63" s="57"/>
      <c r="F63" s="58"/>
      <c r="G63" s="59"/>
      <c r="H63" s="59"/>
      <c r="I63" s="59"/>
      <c r="J63" s="59"/>
      <c r="IQ63" s="61"/>
      <c r="IR63" s="61"/>
    </row>
    <row r="64" spans="1:254" s="60" customFormat="1" ht="18" x14ac:dyDescent="0.35">
      <c r="A64" s="91"/>
      <c r="B64" s="65" t="s">
        <v>264</v>
      </c>
      <c r="C64" s="77" t="s">
        <v>229</v>
      </c>
      <c r="D64" s="77">
        <v>0</v>
      </c>
      <c r="E64" s="57"/>
      <c r="F64" s="58"/>
      <c r="G64" s="59"/>
      <c r="H64" s="59"/>
      <c r="I64" s="59"/>
      <c r="J64" s="59"/>
      <c r="IQ64" s="61"/>
      <c r="IR64" s="61"/>
    </row>
    <row r="65" spans="1:252" s="60" customFormat="1" ht="18" x14ac:dyDescent="0.35">
      <c r="A65" s="91"/>
      <c r="B65" s="65" t="s">
        <v>261</v>
      </c>
      <c r="C65" s="77" t="s">
        <v>229</v>
      </c>
      <c r="D65" s="77">
        <v>3</v>
      </c>
      <c r="E65" s="57"/>
      <c r="F65" s="58"/>
      <c r="G65" s="59"/>
      <c r="H65" s="59"/>
      <c r="I65" s="59"/>
      <c r="J65" s="59"/>
      <c r="IQ65" s="61"/>
      <c r="IR65" s="61"/>
    </row>
    <row r="66" spans="1:252" s="60" customFormat="1" ht="18" x14ac:dyDescent="0.35">
      <c r="A66" s="91"/>
      <c r="B66" s="65"/>
      <c r="C66" s="65"/>
      <c r="D66" s="65"/>
      <c r="E66" s="57"/>
      <c r="F66" s="58"/>
      <c r="G66" s="59"/>
      <c r="H66" s="59"/>
      <c r="I66" s="59"/>
      <c r="J66" s="59"/>
      <c r="IQ66" s="61"/>
      <c r="IR66" s="61"/>
    </row>
    <row r="67" spans="1:252" s="60" customFormat="1" ht="31.2" x14ac:dyDescent="0.3">
      <c r="A67" s="91" t="s">
        <v>232</v>
      </c>
      <c r="B67" s="74" t="s">
        <v>265</v>
      </c>
      <c r="C67" s="65" t="s">
        <v>234</v>
      </c>
      <c r="D67" s="65">
        <v>1</v>
      </c>
      <c r="E67" s="95"/>
      <c r="F67" s="96"/>
      <c r="G67" s="59"/>
      <c r="H67" s="59"/>
      <c r="I67" s="59"/>
      <c r="J67" s="59"/>
      <c r="IQ67" s="61"/>
      <c r="IR67" s="61"/>
    </row>
    <row r="68" spans="1:252" s="60" customFormat="1" ht="18" x14ac:dyDescent="0.35">
      <c r="A68" s="91"/>
      <c r="B68" s="65" t="s">
        <v>259</v>
      </c>
      <c r="C68" s="65"/>
      <c r="D68" s="65"/>
      <c r="E68" s="57"/>
      <c r="F68" s="58"/>
      <c r="G68" s="59"/>
      <c r="H68" s="59"/>
      <c r="I68" s="59"/>
      <c r="J68" s="59"/>
      <c r="IQ68" s="61"/>
      <c r="IR68" s="61"/>
    </row>
    <row r="69" spans="1:252" s="60" customFormat="1" ht="18" x14ac:dyDescent="0.35">
      <c r="A69" s="91"/>
      <c r="B69" s="65" t="s">
        <v>266</v>
      </c>
      <c r="C69" s="77" t="s">
        <v>229</v>
      </c>
      <c r="D69" s="77">
        <v>10</v>
      </c>
      <c r="E69" s="57"/>
      <c r="F69" s="58"/>
      <c r="G69" s="59"/>
      <c r="H69" s="59"/>
      <c r="I69" s="59"/>
      <c r="J69" s="59"/>
      <c r="IQ69" s="61"/>
      <c r="IR69" s="61"/>
    </row>
    <row r="70" spans="1:252" s="60" customFormat="1" ht="18" x14ac:dyDescent="0.35">
      <c r="A70" s="91"/>
      <c r="B70" s="65" t="s">
        <v>261</v>
      </c>
      <c r="C70" s="77" t="s">
        <v>229</v>
      </c>
      <c r="D70" s="77">
        <v>5</v>
      </c>
      <c r="E70" s="57"/>
      <c r="F70" s="58"/>
      <c r="G70" s="59"/>
      <c r="H70" s="59"/>
      <c r="I70" s="59"/>
      <c r="J70" s="59"/>
      <c r="IQ70" s="61"/>
      <c r="IR70" s="61"/>
    </row>
    <row r="71" spans="1:252" s="60" customFormat="1" ht="18" x14ac:dyDescent="0.35">
      <c r="A71" s="91"/>
      <c r="B71" s="65"/>
      <c r="C71" s="77"/>
      <c r="D71" s="77"/>
      <c r="E71" s="57"/>
      <c r="F71" s="58"/>
      <c r="G71" s="59"/>
      <c r="H71" s="59"/>
      <c r="I71" s="59"/>
      <c r="J71" s="59"/>
      <c r="IQ71" s="61"/>
      <c r="IR71" s="61"/>
    </row>
    <row r="72" spans="1:252" s="60" customFormat="1" ht="31.2" x14ac:dyDescent="0.3">
      <c r="A72" s="91" t="s">
        <v>237</v>
      </c>
      <c r="B72" s="74" t="s">
        <v>267</v>
      </c>
      <c r="C72" s="65" t="s">
        <v>234</v>
      </c>
      <c r="D72" s="65">
        <v>9</v>
      </c>
      <c r="E72" s="95"/>
      <c r="F72" s="96"/>
      <c r="G72" s="59"/>
      <c r="H72" s="59"/>
      <c r="I72" s="59"/>
      <c r="J72" s="59"/>
      <c r="IQ72" s="61"/>
      <c r="IR72" s="61"/>
    </row>
    <row r="73" spans="1:252" s="60" customFormat="1" ht="18" x14ac:dyDescent="0.35">
      <c r="A73" s="63"/>
      <c r="B73" s="65" t="s">
        <v>259</v>
      </c>
      <c r="C73" s="65"/>
      <c r="D73" s="65"/>
      <c r="E73" s="57"/>
      <c r="F73" s="58"/>
      <c r="G73" s="59"/>
      <c r="H73" s="59"/>
      <c r="I73" s="59"/>
      <c r="J73" s="59"/>
      <c r="IQ73" s="61"/>
      <c r="IR73" s="61"/>
    </row>
    <row r="74" spans="1:252" s="60" customFormat="1" ht="18" x14ac:dyDescent="0.35">
      <c r="A74" s="63"/>
      <c r="B74" s="65" t="s">
        <v>268</v>
      </c>
      <c r="C74" s="77" t="s">
        <v>229</v>
      </c>
      <c r="D74" s="77">
        <v>12</v>
      </c>
      <c r="E74" s="57"/>
      <c r="F74" s="58"/>
      <c r="G74" s="59"/>
      <c r="H74" s="59"/>
      <c r="I74" s="59"/>
      <c r="J74" s="59"/>
      <c r="IQ74" s="61"/>
      <c r="IR74" s="61"/>
    </row>
    <row r="75" spans="1:252" s="60" customFormat="1" ht="18" x14ac:dyDescent="0.35">
      <c r="A75" s="63"/>
      <c r="B75" s="65" t="s">
        <v>269</v>
      </c>
      <c r="C75" s="77" t="s">
        <v>229</v>
      </c>
      <c r="D75" s="77">
        <v>7</v>
      </c>
      <c r="E75" s="57"/>
      <c r="F75" s="58"/>
      <c r="G75" s="59"/>
      <c r="H75" s="59"/>
      <c r="I75" s="59"/>
      <c r="J75" s="59"/>
      <c r="IQ75" s="61"/>
      <c r="IR75" s="61"/>
    </row>
    <row r="76" spans="1:252" s="60" customFormat="1" ht="18" x14ac:dyDescent="0.35">
      <c r="A76" s="63"/>
      <c r="B76" s="65"/>
      <c r="C76" s="77"/>
      <c r="D76" s="77"/>
      <c r="E76" s="57"/>
      <c r="F76" s="58"/>
      <c r="G76" s="59"/>
      <c r="H76" s="59"/>
      <c r="I76" s="59"/>
      <c r="J76" s="59"/>
      <c r="IQ76" s="61"/>
      <c r="IR76" s="61"/>
    </row>
    <row r="77" spans="1:252" s="60" customFormat="1" ht="46.8" x14ac:dyDescent="0.3">
      <c r="A77" s="91" t="s">
        <v>239</v>
      </c>
      <c r="B77" s="74" t="s">
        <v>270</v>
      </c>
      <c r="C77" s="65" t="s">
        <v>234</v>
      </c>
      <c r="D77" s="65">
        <v>6</v>
      </c>
      <c r="E77" s="95"/>
      <c r="F77" s="96"/>
      <c r="G77" s="59"/>
      <c r="H77" s="59"/>
      <c r="I77" s="59"/>
      <c r="J77" s="59"/>
      <c r="IQ77" s="61"/>
      <c r="IR77" s="61"/>
    </row>
    <row r="78" spans="1:252" s="60" customFormat="1" ht="18" x14ac:dyDescent="0.35">
      <c r="A78" s="91"/>
      <c r="B78" s="65" t="s">
        <v>259</v>
      </c>
      <c r="C78" s="65"/>
      <c r="D78" s="65"/>
      <c r="E78" s="57"/>
      <c r="F78" s="58"/>
      <c r="G78" s="59"/>
      <c r="H78" s="59"/>
      <c r="I78" s="59"/>
      <c r="J78" s="59"/>
      <c r="IQ78" s="61"/>
      <c r="IR78" s="61"/>
    </row>
    <row r="79" spans="1:252" s="60" customFormat="1" ht="18" x14ac:dyDescent="0.35">
      <c r="A79" s="91"/>
      <c r="B79" s="65" t="s">
        <v>271</v>
      </c>
      <c r="C79" s="77" t="s">
        <v>229</v>
      </c>
      <c r="D79" s="77">
        <v>8</v>
      </c>
      <c r="E79" s="57"/>
      <c r="F79" s="58"/>
      <c r="G79" s="59"/>
      <c r="H79" s="59"/>
      <c r="I79" s="59"/>
      <c r="J79" s="59"/>
      <c r="IQ79" s="61"/>
      <c r="IR79" s="61"/>
    </row>
    <row r="80" spans="1:252" s="60" customFormat="1" ht="18" x14ac:dyDescent="0.35">
      <c r="A80" s="91"/>
      <c r="B80" s="65" t="s">
        <v>269</v>
      </c>
      <c r="C80" s="77" t="s">
        <v>229</v>
      </c>
      <c r="D80" s="77">
        <v>7</v>
      </c>
      <c r="E80" s="57"/>
      <c r="F80" s="58"/>
      <c r="G80" s="59"/>
      <c r="H80" s="59"/>
      <c r="I80" s="59"/>
      <c r="J80" s="59"/>
      <c r="IQ80" s="61"/>
      <c r="IR80" s="61"/>
    </row>
    <row r="81" spans="1:253" s="60" customFormat="1" ht="18" x14ac:dyDescent="0.35">
      <c r="A81" s="63"/>
      <c r="B81" s="65"/>
      <c r="C81" s="77"/>
      <c r="D81" s="77"/>
      <c r="E81" s="57"/>
      <c r="F81" s="58"/>
      <c r="G81" s="59"/>
      <c r="H81" s="59"/>
      <c r="I81" s="59"/>
      <c r="J81" s="59"/>
      <c r="IQ81" s="61"/>
      <c r="IR81" s="61"/>
    </row>
    <row r="82" spans="1:253" s="60" customFormat="1" ht="46.8" x14ac:dyDescent="0.3">
      <c r="A82" s="63" t="s">
        <v>272</v>
      </c>
      <c r="B82" s="74" t="s">
        <v>273</v>
      </c>
      <c r="C82" s="65" t="s">
        <v>234</v>
      </c>
      <c r="D82" s="65">
        <v>1</v>
      </c>
      <c r="E82" s="95"/>
      <c r="F82" s="96"/>
      <c r="G82" s="59"/>
      <c r="H82" s="59"/>
      <c r="I82" s="59"/>
      <c r="J82" s="59"/>
      <c r="IQ82" s="61"/>
      <c r="IR82" s="61"/>
    </row>
    <row r="83" spans="1:253" s="60" customFormat="1" ht="18" x14ac:dyDescent="0.35">
      <c r="A83" s="63"/>
      <c r="B83" s="65" t="s">
        <v>259</v>
      </c>
      <c r="C83" s="65"/>
      <c r="D83" s="65"/>
      <c r="E83" s="57"/>
      <c r="F83" s="58"/>
      <c r="G83" s="59"/>
      <c r="H83" s="59"/>
      <c r="I83" s="59"/>
      <c r="J83" s="59"/>
      <c r="IQ83" s="61"/>
      <c r="IR83" s="61"/>
    </row>
    <row r="84" spans="1:253" s="60" customFormat="1" ht="18" x14ac:dyDescent="0.35">
      <c r="A84" s="63"/>
      <c r="B84" s="65" t="s">
        <v>274</v>
      </c>
      <c r="C84" s="77" t="s">
        <v>229</v>
      </c>
      <c r="D84" s="77">
        <v>6</v>
      </c>
      <c r="E84" s="57"/>
      <c r="F84" s="58"/>
      <c r="G84" s="59"/>
      <c r="H84" s="59"/>
      <c r="I84" s="59"/>
      <c r="J84" s="59"/>
      <c r="IQ84" s="61"/>
      <c r="IR84" s="61"/>
    </row>
    <row r="85" spans="1:253" s="60" customFormat="1" ht="18" x14ac:dyDescent="0.35">
      <c r="A85" s="63"/>
      <c r="B85" s="65" t="s">
        <v>275</v>
      </c>
      <c r="C85" s="77" t="s">
        <v>229</v>
      </c>
      <c r="D85" s="77">
        <v>10</v>
      </c>
      <c r="E85" s="57"/>
      <c r="F85" s="58"/>
      <c r="G85" s="59"/>
      <c r="H85" s="59"/>
      <c r="I85" s="59"/>
      <c r="J85" s="59"/>
      <c r="IQ85" s="61"/>
      <c r="IR85" s="61"/>
    </row>
    <row r="86" spans="1:253" s="60" customFormat="1" ht="18" x14ac:dyDescent="0.35">
      <c r="A86" s="63"/>
      <c r="B86" s="65" t="s">
        <v>276</v>
      </c>
      <c r="C86" s="77" t="s">
        <v>229</v>
      </c>
      <c r="D86" s="77">
        <v>10</v>
      </c>
      <c r="E86" s="57"/>
      <c r="F86" s="58"/>
      <c r="G86" s="59"/>
      <c r="H86" s="59"/>
      <c r="I86" s="59"/>
      <c r="J86" s="59"/>
      <c r="IQ86" s="61"/>
      <c r="IR86" s="61"/>
    </row>
    <row r="87" spans="1:253" s="60" customFormat="1" ht="18" x14ac:dyDescent="0.35">
      <c r="A87" s="63"/>
      <c r="B87" s="65"/>
      <c r="C87" s="65"/>
      <c r="D87" s="65"/>
      <c r="E87" s="57"/>
      <c r="F87" s="58"/>
      <c r="G87" s="59"/>
      <c r="H87" s="59"/>
      <c r="I87" s="59"/>
      <c r="J87" s="59"/>
      <c r="IQ87" s="61"/>
      <c r="IR87" s="61"/>
    </row>
    <row r="88" spans="1:253" s="60" customFormat="1" ht="78" x14ac:dyDescent="0.3">
      <c r="A88" s="63" t="s">
        <v>277</v>
      </c>
      <c r="B88" s="74" t="s">
        <v>278</v>
      </c>
      <c r="C88" s="65" t="s">
        <v>234</v>
      </c>
      <c r="D88" s="65">
        <v>1</v>
      </c>
      <c r="E88" s="95"/>
      <c r="F88" s="96"/>
      <c r="G88" s="59"/>
      <c r="H88" s="59"/>
      <c r="I88" s="59"/>
      <c r="J88" s="59"/>
      <c r="IQ88" s="61"/>
      <c r="IR88" s="61"/>
    </row>
    <row r="89" spans="1:253" s="60" customFormat="1" ht="18" x14ac:dyDescent="0.35">
      <c r="A89" s="63"/>
      <c r="B89" s="65" t="s">
        <v>274</v>
      </c>
      <c r="C89" s="77" t="s">
        <v>229</v>
      </c>
      <c r="D89" s="77">
        <v>30</v>
      </c>
      <c r="E89" s="57"/>
      <c r="F89" s="58"/>
      <c r="G89" s="59"/>
      <c r="H89" s="59"/>
      <c r="I89" s="59"/>
      <c r="J89" s="59"/>
      <c r="IQ89" s="61"/>
      <c r="IR89" s="61"/>
    </row>
    <row r="90" spans="1:253" s="60" customFormat="1" ht="18" x14ac:dyDescent="0.35">
      <c r="A90" s="63"/>
      <c r="B90" s="65" t="s">
        <v>279</v>
      </c>
      <c r="C90" s="77" t="s">
        <v>229</v>
      </c>
      <c r="D90" s="77">
        <v>30</v>
      </c>
      <c r="E90" s="57"/>
      <c r="F90" s="58"/>
      <c r="G90" s="59"/>
      <c r="H90" s="59"/>
      <c r="I90" s="59"/>
      <c r="J90" s="59"/>
      <c r="IQ90" s="61"/>
      <c r="IR90" s="61"/>
    </row>
    <row r="91" spans="1:253" s="60" customFormat="1" ht="18" x14ac:dyDescent="0.35">
      <c r="A91" s="63"/>
      <c r="B91" s="65"/>
      <c r="C91" s="77"/>
      <c r="D91" s="77"/>
      <c r="E91" s="57"/>
      <c r="F91" s="58"/>
      <c r="G91" s="59"/>
      <c r="H91" s="59"/>
      <c r="I91" s="59"/>
      <c r="J91" s="59"/>
      <c r="IQ91" s="61"/>
      <c r="IR91" s="61"/>
    </row>
    <row r="92" spans="1:253" s="60" customFormat="1" ht="31.2" x14ac:dyDescent="0.3">
      <c r="A92" s="63" t="s">
        <v>280</v>
      </c>
      <c r="B92" s="74" t="s">
        <v>281</v>
      </c>
      <c r="C92" s="65" t="s">
        <v>282</v>
      </c>
      <c r="D92" s="65">
        <v>1</v>
      </c>
      <c r="E92" s="95"/>
      <c r="F92" s="96"/>
      <c r="G92" s="59"/>
      <c r="H92" s="59"/>
      <c r="I92" s="59"/>
      <c r="J92" s="59"/>
      <c r="IQ92" s="61"/>
      <c r="IR92" s="61"/>
    </row>
    <row r="93" spans="1:253" s="60" customFormat="1" ht="15.6" x14ac:dyDescent="0.3">
      <c r="A93" s="63"/>
      <c r="B93" s="74"/>
      <c r="C93" s="65"/>
      <c r="D93" s="65"/>
      <c r="E93" s="95"/>
      <c r="F93" s="96"/>
      <c r="G93" s="59"/>
      <c r="H93" s="59"/>
      <c r="I93" s="59"/>
      <c r="J93" s="59"/>
      <c r="IQ93" s="61"/>
      <c r="IR93" s="61"/>
    </row>
    <row r="94" spans="1:253" s="60" customFormat="1" ht="63" x14ac:dyDescent="0.35">
      <c r="A94" s="63" t="s">
        <v>283</v>
      </c>
      <c r="B94" s="74" t="s">
        <v>240</v>
      </c>
      <c r="C94" s="65" t="s">
        <v>234</v>
      </c>
      <c r="D94" s="65">
        <v>1</v>
      </c>
      <c r="E94" s="75"/>
      <c r="F94" s="76"/>
      <c r="G94" s="58"/>
      <c r="H94" s="59"/>
      <c r="I94" s="59"/>
      <c r="J94" s="59"/>
      <c r="K94" s="59"/>
      <c r="IR94" s="61"/>
      <c r="IS94" s="61"/>
    </row>
    <row r="95" spans="1:253" s="60" customFormat="1" ht="18" x14ac:dyDescent="0.35">
      <c r="A95" s="63"/>
      <c r="B95" s="79"/>
      <c r="C95" s="79"/>
      <c r="D95" s="79"/>
      <c r="E95" s="92"/>
      <c r="F95" s="93"/>
      <c r="G95" s="59"/>
      <c r="H95" s="59"/>
      <c r="I95" s="59"/>
      <c r="J95" s="59"/>
      <c r="IQ95" s="61"/>
      <c r="IR95" s="61"/>
    </row>
    <row r="96" spans="1:253" s="60" customFormat="1" ht="18" x14ac:dyDescent="0.35">
      <c r="A96" s="63"/>
      <c r="B96" s="65" t="s">
        <v>241</v>
      </c>
      <c r="C96" s="65"/>
      <c r="D96" s="65"/>
      <c r="E96" s="57"/>
      <c r="F96" s="58"/>
      <c r="G96" s="59"/>
      <c r="H96" s="59"/>
      <c r="I96" s="59"/>
      <c r="J96" s="59"/>
      <c r="IQ96" s="61"/>
      <c r="IR96" s="61"/>
    </row>
    <row r="97" spans="1:253" s="60" customFormat="1" ht="18" x14ac:dyDescent="0.35">
      <c r="A97" s="63"/>
      <c r="B97" s="65"/>
      <c r="C97" s="65"/>
      <c r="D97" s="65"/>
      <c r="E97" s="57"/>
      <c r="F97" s="58"/>
      <c r="G97" s="59"/>
      <c r="H97" s="59"/>
      <c r="I97" s="59"/>
      <c r="J97" s="59"/>
      <c r="IQ97" s="61"/>
      <c r="IR97" s="61"/>
    </row>
    <row r="98" spans="1:253" s="60" customFormat="1" ht="18" x14ac:dyDescent="0.35">
      <c r="A98" s="63"/>
      <c r="B98" s="65"/>
      <c r="C98" s="65"/>
      <c r="D98" s="65"/>
      <c r="E98" s="57"/>
      <c r="F98" s="58"/>
      <c r="G98" s="59"/>
      <c r="H98" s="59"/>
      <c r="I98" s="59"/>
      <c r="J98" s="59"/>
      <c r="IQ98" s="61"/>
      <c r="IR98" s="61"/>
    </row>
    <row r="99" spans="1:253" s="60" customFormat="1" ht="18" x14ac:dyDescent="0.35">
      <c r="A99" s="66" t="s">
        <v>284</v>
      </c>
      <c r="B99" s="67"/>
      <c r="C99" s="67"/>
      <c r="D99" s="67"/>
      <c r="E99" s="85"/>
      <c r="F99" s="86"/>
      <c r="G99" s="59"/>
      <c r="H99" s="59"/>
      <c r="I99" s="59"/>
      <c r="J99" s="59"/>
      <c r="IQ99" s="61"/>
      <c r="IR99" s="61"/>
    </row>
    <row r="100" spans="1:253" s="60" customFormat="1" ht="18" x14ac:dyDescent="0.35">
      <c r="A100" s="63"/>
      <c r="B100" s="65"/>
      <c r="C100" s="65"/>
      <c r="D100" s="65"/>
      <c r="E100" s="57"/>
      <c r="F100" s="58"/>
      <c r="G100" s="59"/>
      <c r="H100" s="59"/>
      <c r="I100" s="59"/>
      <c r="J100" s="59"/>
      <c r="IQ100" s="61"/>
      <c r="IR100" s="61"/>
    </row>
    <row r="101" spans="1:253" s="60" customFormat="1" ht="45.6" customHeight="1" x14ac:dyDescent="0.35">
      <c r="A101" s="63"/>
      <c r="B101" s="339" t="s">
        <v>285</v>
      </c>
      <c r="C101" s="339"/>
      <c r="D101" s="339"/>
      <c r="E101" s="339"/>
      <c r="F101" s="339"/>
      <c r="G101" s="58"/>
      <c r="H101" s="59"/>
      <c r="I101" s="59"/>
      <c r="J101" s="59"/>
      <c r="K101" s="59"/>
      <c r="IR101" s="61"/>
      <c r="IS101" s="61"/>
    </row>
    <row r="102" spans="1:253" s="60" customFormat="1" ht="18" x14ac:dyDescent="0.35">
      <c r="A102" s="63"/>
      <c r="B102" s="65"/>
      <c r="C102" s="65"/>
      <c r="D102" s="65"/>
      <c r="E102" s="65"/>
      <c r="F102" s="57"/>
      <c r="G102" s="58"/>
      <c r="H102" s="59"/>
      <c r="I102" s="59"/>
      <c r="J102" s="59"/>
      <c r="K102" s="59"/>
      <c r="IR102" s="61"/>
      <c r="IS102" s="61"/>
    </row>
    <row r="103" spans="1:253" s="60" customFormat="1" ht="46.8" x14ac:dyDescent="0.35">
      <c r="A103" s="91" t="s">
        <v>227</v>
      </c>
      <c r="B103" s="97" t="s">
        <v>286</v>
      </c>
      <c r="C103" s="65" t="s">
        <v>95</v>
      </c>
      <c r="D103" s="65">
        <v>6</v>
      </c>
      <c r="E103" s="95"/>
      <c r="F103" s="96"/>
      <c r="G103" s="58"/>
      <c r="H103" s="59"/>
      <c r="I103" s="59"/>
      <c r="J103" s="59"/>
      <c r="K103" s="59"/>
      <c r="IR103" s="61"/>
      <c r="IS103" s="61"/>
    </row>
    <row r="104" spans="1:253" s="60" customFormat="1" ht="18" x14ac:dyDescent="0.35">
      <c r="A104" s="91"/>
      <c r="B104" s="97"/>
      <c r="C104" s="65"/>
      <c r="D104" s="65"/>
      <c r="E104" s="95"/>
      <c r="F104" s="96"/>
      <c r="G104" s="58"/>
      <c r="H104" s="59"/>
      <c r="I104" s="59"/>
      <c r="J104" s="59"/>
      <c r="K104" s="59"/>
      <c r="IR104" s="61"/>
      <c r="IS104" s="61"/>
    </row>
    <row r="105" spans="1:253" s="60" customFormat="1" ht="46.8" x14ac:dyDescent="0.35">
      <c r="A105" s="91" t="s">
        <v>230</v>
      </c>
      <c r="B105" s="97" t="s">
        <v>287</v>
      </c>
      <c r="C105" s="65" t="s">
        <v>95</v>
      </c>
      <c r="D105" s="65">
        <v>1</v>
      </c>
      <c r="E105" s="95"/>
      <c r="F105" s="96"/>
      <c r="G105" s="58"/>
      <c r="H105" s="59"/>
      <c r="I105" s="59"/>
      <c r="J105" s="59"/>
      <c r="K105" s="59"/>
      <c r="IR105" s="61"/>
      <c r="IS105" s="61"/>
    </row>
    <row r="106" spans="1:253" s="60" customFormat="1" ht="18" x14ac:dyDescent="0.35">
      <c r="A106" s="91"/>
      <c r="B106" s="97"/>
      <c r="C106" s="65"/>
      <c r="D106" s="65"/>
      <c r="E106" s="95"/>
      <c r="F106" s="96"/>
      <c r="G106" s="58"/>
      <c r="H106" s="59"/>
      <c r="I106" s="59"/>
      <c r="J106" s="59"/>
      <c r="K106" s="59"/>
      <c r="IR106" s="61"/>
      <c r="IS106" s="61"/>
    </row>
    <row r="107" spans="1:253" s="60" customFormat="1" ht="46.8" x14ac:dyDescent="0.35">
      <c r="A107" s="91" t="s">
        <v>232</v>
      </c>
      <c r="B107" s="97" t="s">
        <v>288</v>
      </c>
      <c r="C107" s="65" t="s">
        <v>95</v>
      </c>
      <c r="D107" s="65">
        <v>1</v>
      </c>
      <c r="E107" s="95"/>
      <c r="F107" s="96"/>
      <c r="G107" s="58"/>
      <c r="H107" s="59"/>
      <c r="I107" s="59"/>
      <c r="J107" s="59"/>
      <c r="K107" s="59"/>
      <c r="IR107" s="61"/>
      <c r="IS107" s="61"/>
    </row>
    <row r="108" spans="1:253" s="60" customFormat="1" ht="18" x14ac:dyDescent="0.35">
      <c r="A108" s="91"/>
      <c r="B108" s="97"/>
      <c r="C108" s="65"/>
      <c r="D108" s="65"/>
      <c r="E108" s="95"/>
      <c r="F108" s="96"/>
      <c r="G108" s="58"/>
      <c r="H108" s="59"/>
      <c r="I108" s="59"/>
      <c r="J108" s="59"/>
      <c r="K108" s="59"/>
      <c r="IR108" s="61"/>
      <c r="IS108" s="61"/>
    </row>
    <row r="109" spans="1:253" s="60" customFormat="1" ht="18" x14ac:dyDescent="0.35">
      <c r="A109" s="91" t="s">
        <v>237</v>
      </c>
      <c r="B109" s="97" t="s">
        <v>289</v>
      </c>
      <c r="C109" s="65" t="s">
        <v>229</v>
      </c>
      <c r="D109" s="65">
        <v>45</v>
      </c>
      <c r="E109" s="95"/>
      <c r="F109" s="96"/>
      <c r="G109" s="58"/>
      <c r="H109" s="59"/>
      <c r="I109" s="59"/>
      <c r="J109" s="59"/>
      <c r="K109" s="59"/>
      <c r="IR109" s="61"/>
      <c r="IS109" s="61"/>
    </row>
    <row r="110" spans="1:253" s="60" customFormat="1" ht="18" x14ac:dyDescent="0.35">
      <c r="A110" s="91"/>
      <c r="B110" s="97"/>
      <c r="C110" s="65"/>
      <c r="D110" s="65"/>
      <c r="E110" s="95"/>
      <c r="F110" s="96"/>
      <c r="G110" s="58"/>
      <c r="H110" s="59"/>
      <c r="I110" s="59"/>
      <c r="J110" s="59"/>
      <c r="K110" s="59"/>
      <c r="IR110" s="61"/>
      <c r="IS110" s="61"/>
    </row>
    <row r="111" spans="1:253" s="60" customFormat="1" ht="18" x14ac:dyDescent="0.35">
      <c r="A111" s="91" t="s">
        <v>239</v>
      </c>
      <c r="B111" s="97" t="s">
        <v>290</v>
      </c>
      <c r="C111" s="65" t="s">
        <v>229</v>
      </c>
      <c r="D111" s="65">
        <v>17</v>
      </c>
      <c r="E111" s="95"/>
      <c r="F111" s="96"/>
      <c r="G111" s="58"/>
      <c r="H111" s="59"/>
      <c r="I111" s="59"/>
      <c r="J111" s="59"/>
      <c r="K111" s="59"/>
      <c r="IR111" s="61"/>
      <c r="IS111" s="61"/>
    </row>
    <row r="112" spans="1:253" s="60" customFormat="1" ht="18" x14ac:dyDescent="0.35">
      <c r="A112" s="91"/>
      <c r="B112" s="97"/>
      <c r="C112" s="65"/>
      <c r="D112" s="65"/>
      <c r="E112" s="95"/>
      <c r="F112" s="96"/>
      <c r="G112" s="58"/>
      <c r="H112" s="59"/>
      <c r="I112" s="59"/>
      <c r="J112" s="59"/>
      <c r="K112" s="59"/>
      <c r="IR112" s="61"/>
      <c r="IS112" s="61"/>
    </row>
    <row r="113" spans="1:253" s="60" customFormat="1" ht="18" x14ac:dyDescent="0.35">
      <c r="A113" s="91" t="s">
        <v>272</v>
      </c>
      <c r="B113" s="97" t="s">
        <v>291</v>
      </c>
      <c r="C113" s="65" t="s">
        <v>229</v>
      </c>
      <c r="D113" s="65">
        <v>18</v>
      </c>
      <c r="E113" s="95"/>
      <c r="F113" s="96"/>
      <c r="G113" s="58"/>
      <c r="H113" s="59"/>
      <c r="I113" s="59"/>
      <c r="J113" s="59"/>
      <c r="K113" s="59"/>
      <c r="IR113" s="61"/>
      <c r="IS113" s="61"/>
    </row>
    <row r="114" spans="1:253" s="60" customFormat="1" ht="18" x14ac:dyDescent="0.35">
      <c r="A114" s="91"/>
      <c r="B114" s="97"/>
      <c r="C114" s="65"/>
      <c r="D114" s="65"/>
      <c r="E114" s="95"/>
      <c r="F114" s="96"/>
      <c r="G114" s="58"/>
      <c r="H114" s="59"/>
      <c r="I114" s="59"/>
      <c r="J114" s="59"/>
      <c r="K114" s="59"/>
      <c r="IR114" s="61"/>
      <c r="IS114" s="61"/>
    </row>
    <row r="115" spans="1:253" s="60" customFormat="1" ht="18" x14ac:dyDescent="0.35">
      <c r="A115" s="91" t="s">
        <v>277</v>
      </c>
      <c r="B115" s="97" t="s">
        <v>292</v>
      </c>
      <c r="C115" s="65" t="s">
        <v>95</v>
      </c>
      <c r="D115" s="65">
        <v>5</v>
      </c>
      <c r="E115" s="95"/>
      <c r="F115" s="96"/>
      <c r="G115" s="58"/>
      <c r="H115" s="59"/>
      <c r="I115" s="59"/>
      <c r="J115" s="59"/>
      <c r="K115" s="59"/>
      <c r="IR115" s="61"/>
      <c r="IS115" s="61"/>
    </row>
    <row r="116" spans="1:253" s="60" customFormat="1" ht="18" x14ac:dyDescent="0.35">
      <c r="A116" s="91"/>
      <c r="B116" s="97"/>
      <c r="C116" s="65"/>
      <c r="D116" s="65"/>
      <c r="E116" s="95"/>
      <c r="F116" s="96"/>
      <c r="G116" s="58"/>
      <c r="H116" s="59"/>
      <c r="I116" s="59"/>
      <c r="J116" s="59"/>
      <c r="K116" s="59"/>
      <c r="IR116" s="61"/>
      <c r="IS116" s="61"/>
    </row>
    <row r="117" spans="1:253" s="60" customFormat="1" ht="46.8" x14ac:dyDescent="0.35">
      <c r="A117" s="91" t="s">
        <v>280</v>
      </c>
      <c r="B117" s="97" t="s">
        <v>293</v>
      </c>
      <c r="C117" s="65" t="s">
        <v>95</v>
      </c>
      <c r="D117" s="65">
        <v>1</v>
      </c>
      <c r="E117" s="95"/>
      <c r="F117" s="96"/>
      <c r="G117" s="58"/>
      <c r="H117" s="59"/>
      <c r="I117" s="59"/>
      <c r="J117" s="59"/>
      <c r="K117" s="59"/>
      <c r="IR117" s="61"/>
      <c r="IS117" s="61"/>
    </row>
    <row r="118" spans="1:253" s="60" customFormat="1" ht="18" x14ac:dyDescent="0.35">
      <c r="A118" s="91"/>
      <c r="B118" s="97"/>
      <c r="C118" s="65"/>
      <c r="D118" s="65"/>
      <c r="E118" s="95"/>
      <c r="F118" s="96"/>
      <c r="G118" s="58"/>
      <c r="H118" s="59"/>
      <c r="I118" s="59"/>
      <c r="J118" s="59"/>
      <c r="K118" s="59"/>
      <c r="IR118" s="61"/>
      <c r="IS118" s="61"/>
    </row>
    <row r="119" spans="1:253" s="60" customFormat="1" ht="47.4" x14ac:dyDescent="0.35">
      <c r="A119" s="91" t="s">
        <v>283</v>
      </c>
      <c r="B119" s="74" t="s">
        <v>294</v>
      </c>
      <c r="C119" s="65" t="s">
        <v>95</v>
      </c>
      <c r="D119" s="65">
        <v>1</v>
      </c>
      <c r="E119" s="95"/>
      <c r="F119" s="96"/>
      <c r="G119" s="58"/>
      <c r="H119" s="59"/>
      <c r="I119" s="59"/>
      <c r="J119" s="59"/>
      <c r="K119" s="59"/>
      <c r="IR119" s="61"/>
      <c r="IS119" s="61"/>
    </row>
    <row r="120" spans="1:253" s="60" customFormat="1" ht="18" x14ac:dyDescent="0.35">
      <c r="A120" s="91"/>
      <c r="B120" s="97"/>
      <c r="C120" s="65"/>
      <c r="D120" s="65"/>
      <c r="E120" s="95"/>
      <c r="F120" s="96"/>
      <c r="G120" s="58"/>
      <c r="H120" s="59"/>
      <c r="I120" s="59"/>
      <c r="J120" s="59"/>
      <c r="K120" s="59"/>
      <c r="IR120" s="61"/>
      <c r="IS120" s="61"/>
    </row>
    <row r="121" spans="1:253" s="60" customFormat="1" ht="85.5" customHeight="1" x14ac:dyDescent="0.35">
      <c r="A121" s="91"/>
      <c r="B121" s="339" t="s">
        <v>295</v>
      </c>
      <c r="C121" s="339"/>
      <c r="D121" s="339"/>
      <c r="E121" s="339"/>
      <c r="F121" s="339"/>
      <c r="G121" s="58"/>
      <c r="H121" s="59"/>
      <c r="I121" s="59"/>
      <c r="J121" s="59"/>
      <c r="K121" s="59"/>
      <c r="IR121" s="61"/>
      <c r="IS121" s="61"/>
    </row>
    <row r="122" spans="1:253" s="60" customFormat="1" ht="18" x14ac:dyDescent="0.35">
      <c r="A122" s="91"/>
      <c r="B122" s="94"/>
      <c r="C122" s="65"/>
      <c r="D122" s="65"/>
      <c r="E122" s="57"/>
      <c r="F122" s="74"/>
      <c r="G122" s="58"/>
      <c r="H122" s="59"/>
      <c r="I122" s="59"/>
      <c r="J122" s="59"/>
      <c r="K122" s="59"/>
      <c r="IR122" s="61"/>
      <c r="IS122" s="61"/>
    </row>
    <row r="123" spans="1:253" s="60" customFormat="1" ht="15.6" x14ac:dyDescent="0.3">
      <c r="A123" s="63" t="s">
        <v>296</v>
      </c>
      <c r="B123" s="74" t="s">
        <v>297</v>
      </c>
      <c r="C123" s="65" t="s">
        <v>95</v>
      </c>
      <c r="D123" s="65">
        <v>7</v>
      </c>
      <c r="E123" s="95"/>
      <c r="F123" s="96"/>
      <c r="G123" s="59"/>
      <c r="H123" s="59"/>
      <c r="I123" s="59"/>
      <c r="J123" s="59"/>
      <c r="IQ123" s="61"/>
      <c r="IR123" s="61"/>
    </row>
    <row r="124" spans="1:253" s="60" customFormat="1" ht="15.6" x14ac:dyDescent="0.3">
      <c r="A124" s="63"/>
      <c r="B124" s="74"/>
      <c r="C124" s="65"/>
      <c r="D124" s="65"/>
      <c r="E124" s="95"/>
      <c r="F124" s="96"/>
      <c r="G124" s="59"/>
      <c r="H124" s="59"/>
      <c r="I124" s="59"/>
      <c r="J124" s="59"/>
      <c r="IQ124" s="61"/>
      <c r="IR124" s="61"/>
    </row>
    <row r="125" spans="1:253" s="60" customFormat="1" ht="31.2" x14ac:dyDescent="0.3">
      <c r="A125" s="63" t="s">
        <v>298</v>
      </c>
      <c r="B125" s="74" t="s">
        <v>299</v>
      </c>
      <c r="C125" s="65" t="s">
        <v>95</v>
      </c>
      <c r="D125" s="65">
        <v>1</v>
      </c>
      <c r="E125" s="95"/>
      <c r="F125" s="96"/>
      <c r="G125" s="59"/>
      <c r="H125" s="59"/>
      <c r="I125" s="59"/>
      <c r="J125" s="59"/>
      <c r="IQ125" s="61"/>
      <c r="IR125" s="61"/>
    </row>
    <row r="126" spans="1:253" s="60" customFormat="1" ht="15.6" x14ac:dyDescent="0.3">
      <c r="A126" s="63"/>
      <c r="B126" s="74"/>
      <c r="C126" s="65"/>
      <c r="D126" s="65"/>
      <c r="E126" s="95"/>
      <c r="F126" s="96"/>
      <c r="G126" s="59"/>
      <c r="H126" s="59"/>
      <c r="I126" s="59"/>
      <c r="J126" s="59"/>
      <c r="IQ126" s="61"/>
      <c r="IR126" s="61"/>
    </row>
    <row r="127" spans="1:253" s="60" customFormat="1" ht="15.6" x14ac:dyDescent="0.3">
      <c r="A127" s="63" t="s">
        <v>300</v>
      </c>
      <c r="B127" s="74" t="s">
        <v>301</v>
      </c>
      <c r="C127" s="65" t="s">
        <v>95</v>
      </c>
      <c r="D127" s="65">
        <v>5</v>
      </c>
      <c r="E127" s="95"/>
      <c r="F127" s="96"/>
      <c r="G127" s="59"/>
      <c r="H127" s="59"/>
      <c r="I127" s="59"/>
      <c r="J127" s="59"/>
      <c r="IQ127" s="61"/>
      <c r="IR127" s="61"/>
    </row>
    <row r="128" spans="1:253" s="60" customFormat="1" ht="15.6" x14ac:dyDescent="0.3">
      <c r="A128" s="63"/>
      <c r="B128" s="65"/>
      <c r="C128"/>
      <c r="D128" s="65"/>
      <c r="E128" s="57"/>
      <c r="F128" s="76"/>
      <c r="G128" s="59"/>
      <c r="H128" s="59"/>
      <c r="I128" s="59"/>
      <c r="J128" s="59"/>
      <c r="IQ128" s="61"/>
      <c r="IR128" s="61"/>
    </row>
    <row r="129" spans="1:253" s="60" customFormat="1" ht="15.6" x14ac:dyDescent="0.3">
      <c r="A129" s="63" t="s">
        <v>302</v>
      </c>
      <c r="B129" s="74" t="s">
        <v>303</v>
      </c>
      <c r="C129" s="65" t="s">
        <v>95</v>
      </c>
      <c r="D129" s="65">
        <v>2</v>
      </c>
      <c r="E129" s="95"/>
      <c r="F129" s="96"/>
      <c r="G129" s="59"/>
      <c r="H129" s="59"/>
      <c r="I129" s="59"/>
      <c r="J129" s="59"/>
      <c r="IQ129" s="61"/>
      <c r="IR129" s="61"/>
    </row>
    <row r="130" spans="1:253" s="60" customFormat="1" ht="15.6" x14ac:dyDescent="0.3">
      <c r="A130" s="63"/>
      <c r="B130" s="74"/>
      <c r="C130" s="65"/>
      <c r="D130" s="65"/>
      <c r="E130" s="95"/>
      <c r="F130" s="96"/>
      <c r="G130" s="59"/>
      <c r="H130" s="59"/>
      <c r="I130" s="59"/>
      <c r="J130" s="59"/>
      <c r="IQ130" s="61"/>
      <c r="IR130" s="61"/>
    </row>
    <row r="131" spans="1:253" s="60" customFormat="1" ht="15.6" x14ac:dyDescent="0.3">
      <c r="A131" s="63" t="s">
        <v>304</v>
      </c>
      <c r="B131" s="74" t="s">
        <v>305</v>
      </c>
      <c r="C131" s="65" t="s">
        <v>95</v>
      </c>
      <c r="D131" s="65">
        <v>8</v>
      </c>
      <c r="E131" s="95"/>
      <c r="F131" s="96"/>
      <c r="G131" s="59"/>
      <c r="H131" s="59"/>
      <c r="I131" s="59"/>
      <c r="J131" s="59"/>
      <c r="IQ131" s="61"/>
      <c r="IR131" s="61"/>
    </row>
    <row r="132" spans="1:253" s="60" customFormat="1" ht="18" x14ac:dyDescent="0.35">
      <c r="A132" s="63"/>
      <c r="B132" s="65"/>
      <c r="C132" s="65"/>
      <c r="D132" s="65"/>
      <c r="E132" s="57"/>
      <c r="F132" s="58"/>
      <c r="G132" s="59"/>
      <c r="H132" s="59"/>
      <c r="I132" s="59"/>
      <c r="J132" s="59"/>
      <c r="IQ132" s="61"/>
      <c r="IR132" s="61"/>
    </row>
    <row r="133" spans="1:253" s="60" customFormat="1" ht="31.2" x14ac:dyDescent="0.3">
      <c r="A133" s="63" t="s">
        <v>306</v>
      </c>
      <c r="B133" s="74" t="s">
        <v>307</v>
      </c>
      <c r="C133" s="65" t="s">
        <v>282</v>
      </c>
      <c r="D133" s="65">
        <v>1</v>
      </c>
      <c r="E133" s="95"/>
      <c r="F133" s="96"/>
      <c r="G133" s="59"/>
      <c r="H133" s="59"/>
      <c r="I133" s="59"/>
      <c r="J133" s="59"/>
      <c r="IQ133" s="61"/>
      <c r="IR133" s="61"/>
    </row>
    <row r="134" spans="1:253" s="60" customFormat="1" ht="18" x14ac:dyDescent="0.35">
      <c r="A134" s="63"/>
      <c r="B134" s="65"/>
      <c r="C134" s="65"/>
      <c r="D134" s="65"/>
      <c r="E134" s="57"/>
      <c r="F134" s="58"/>
      <c r="G134" s="59"/>
      <c r="H134" s="59"/>
      <c r="I134" s="59"/>
      <c r="J134" s="59"/>
      <c r="IQ134" s="61"/>
      <c r="IR134" s="61"/>
    </row>
    <row r="135" spans="1:253" s="60" customFormat="1" ht="31.2" x14ac:dyDescent="0.3">
      <c r="A135" s="63" t="s">
        <v>308</v>
      </c>
      <c r="B135" s="74" t="s">
        <v>309</v>
      </c>
      <c r="C135" s="65" t="s">
        <v>310</v>
      </c>
      <c r="D135" s="65">
        <v>1</v>
      </c>
      <c r="E135" s="95"/>
      <c r="F135" s="96"/>
      <c r="G135" s="59"/>
      <c r="H135" s="59"/>
      <c r="I135" s="59"/>
      <c r="J135" s="59"/>
      <c r="IQ135" s="61"/>
      <c r="IR135" s="61"/>
    </row>
    <row r="136" spans="1:253" s="60" customFormat="1" ht="15.6" x14ac:dyDescent="0.3">
      <c r="A136" s="63"/>
      <c r="B136" s="74"/>
      <c r="C136" s="65"/>
      <c r="D136" s="65"/>
      <c r="E136" s="95"/>
      <c r="F136" s="96"/>
      <c r="G136" s="59"/>
      <c r="H136" s="59"/>
      <c r="I136" s="59"/>
      <c r="J136" s="59"/>
      <c r="IQ136" s="61"/>
      <c r="IR136" s="61"/>
    </row>
    <row r="137" spans="1:253" s="60" customFormat="1" ht="63" x14ac:dyDescent="0.35">
      <c r="A137" s="63" t="s">
        <v>311</v>
      </c>
      <c r="B137" s="74" t="s">
        <v>240</v>
      </c>
      <c r="C137" s="65" t="s">
        <v>234</v>
      </c>
      <c r="D137" s="65">
        <v>1</v>
      </c>
      <c r="E137" s="75"/>
      <c r="F137" s="76"/>
      <c r="G137" s="58"/>
      <c r="H137" s="59"/>
      <c r="I137" s="59"/>
      <c r="J137" s="59"/>
      <c r="K137" s="59"/>
      <c r="IR137" s="61"/>
      <c r="IS137" s="61"/>
    </row>
    <row r="138" spans="1:253" s="60" customFormat="1" ht="18" x14ac:dyDescent="0.35">
      <c r="A138" s="63"/>
      <c r="B138" s="79"/>
      <c r="C138"/>
      <c r="D138"/>
      <c r="E138" s="57"/>
      <c r="F138" s="58"/>
      <c r="G138" s="59"/>
      <c r="H138" s="59"/>
      <c r="I138" s="59"/>
      <c r="J138" s="59"/>
      <c r="IQ138" s="61"/>
      <c r="IR138" s="61"/>
    </row>
    <row r="139" spans="1:253" s="60" customFormat="1" ht="18" x14ac:dyDescent="0.35">
      <c r="A139" s="63"/>
      <c r="B139" s="98" t="s">
        <v>241</v>
      </c>
      <c r="C139" s="98"/>
      <c r="D139" s="98"/>
      <c r="E139" s="81"/>
      <c r="F139" s="82"/>
      <c r="G139" s="59"/>
      <c r="H139" s="59"/>
      <c r="I139" s="59"/>
      <c r="J139" s="59"/>
      <c r="IQ139" s="61"/>
      <c r="IR139" s="61"/>
    </row>
    <row r="140" spans="1:253" s="60" customFormat="1" ht="18" x14ac:dyDescent="0.35">
      <c r="A140" s="63"/>
      <c r="B140" s="98"/>
      <c r="C140" s="98"/>
      <c r="D140" s="98"/>
      <c r="E140" s="81"/>
      <c r="F140" s="82"/>
      <c r="G140" s="59"/>
      <c r="H140" s="59"/>
      <c r="I140" s="59"/>
      <c r="J140" s="59"/>
      <c r="IQ140" s="61"/>
      <c r="IR140" s="61"/>
    </row>
    <row r="141" spans="1:253" s="60" customFormat="1" ht="18" x14ac:dyDescent="0.35">
      <c r="A141" s="63"/>
      <c r="B141" s="65"/>
      <c r="C141" s="65"/>
      <c r="D141" s="65"/>
      <c r="E141" s="57"/>
      <c r="F141" s="58"/>
      <c r="G141" s="59"/>
      <c r="H141" s="59"/>
      <c r="I141" s="59"/>
      <c r="J141" s="59"/>
      <c r="IQ141" s="61"/>
      <c r="IR141" s="61"/>
    </row>
    <row r="142" spans="1:253" s="60" customFormat="1" ht="18" x14ac:dyDescent="0.35">
      <c r="A142" s="66" t="s">
        <v>312</v>
      </c>
      <c r="B142" s="67"/>
      <c r="C142" s="67"/>
      <c r="D142" s="67"/>
      <c r="E142" s="85"/>
      <c r="F142" s="86"/>
      <c r="G142" s="59"/>
      <c r="H142" s="59"/>
      <c r="I142" s="59"/>
      <c r="J142" s="59"/>
      <c r="IQ142" s="61"/>
      <c r="IR142" s="61"/>
    </row>
    <row r="143" spans="1:253" s="60" customFormat="1" ht="18" x14ac:dyDescent="0.35">
      <c r="A143" s="63"/>
      <c r="B143" s="65"/>
      <c r="C143" s="65"/>
      <c r="D143" s="65"/>
      <c r="E143" s="57"/>
      <c r="F143" s="58"/>
      <c r="G143" s="59"/>
      <c r="H143" s="59"/>
      <c r="I143" s="59"/>
      <c r="J143" s="59"/>
      <c r="IQ143" s="61"/>
      <c r="IR143" s="61"/>
    </row>
    <row r="144" spans="1:253" s="60" customFormat="1" ht="109.2" x14ac:dyDescent="0.3">
      <c r="A144" s="63" t="s">
        <v>227</v>
      </c>
      <c r="B144" s="74" t="s">
        <v>313</v>
      </c>
      <c r="C144" s="65" t="s">
        <v>234</v>
      </c>
      <c r="D144" s="65">
        <v>1</v>
      </c>
      <c r="E144" s="95"/>
      <c r="F144" s="96"/>
      <c r="G144" s="59"/>
      <c r="H144" s="59"/>
      <c r="I144" s="59"/>
      <c r="J144" s="59"/>
      <c r="IQ144" s="61"/>
      <c r="IR144" s="61"/>
    </row>
    <row r="145" spans="1:252" s="60" customFormat="1" ht="18" x14ac:dyDescent="0.35">
      <c r="A145" s="63"/>
      <c r="B145" s="65"/>
      <c r="C145" s="65"/>
      <c r="D145" s="65"/>
      <c r="E145" s="57"/>
      <c r="F145" s="58"/>
      <c r="G145" s="59"/>
      <c r="H145" s="59"/>
      <c r="I145" s="59"/>
      <c r="J145" s="59"/>
      <c r="IQ145" s="61"/>
      <c r="IR145" s="61"/>
    </row>
    <row r="146" spans="1:252" s="60" customFormat="1" ht="31.2" x14ac:dyDescent="0.3">
      <c r="A146" s="63" t="s">
        <v>230</v>
      </c>
      <c r="B146" s="74" t="s">
        <v>314</v>
      </c>
      <c r="C146" s="65" t="s">
        <v>234</v>
      </c>
      <c r="D146" s="65">
        <v>1</v>
      </c>
      <c r="E146" s="95"/>
      <c r="F146" s="96"/>
      <c r="G146" s="59"/>
      <c r="H146" s="59"/>
      <c r="I146" s="59"/>
      <c r="J146" s="59"/>
      <c r="IQ146" s="61"/>
      <c r="IR146" s="61"/>
    </row>
    <row r="147" spans="1:252" s="60" customFormat="1" ht="18" x14ac:dyDescent="0.35">
      <c r="A147" s="63"/>
      <c r="B147" s="65" t="s">
        <v>315</v>
      </c>
      <c r="C147" s="77" t="s">
        <v>229</v>
      </c>
      <c r="D147" s="77">
        <v>20</v>
      </c>
      <c r="E147" s="57"/>
      <c r="F147" s="58"/>
      <c r="G147" s="59"/>
      <c r="H147" s="59"/>
      <c r="I147" s="59"/>
      <c r="J147" s="59"/>
      <c r="IQ147" s="61"/>
      <c r="IR147" s="61"/>
    </row>
    <row r="148" spans="1:252" s="60" customFormat="1" ht="18" x14ac:dyDescent="0.35">
      <c r="A148" s="63"/>
      <c r="B148" s="65" t="s">
        <v>316</v>
      </c>
      <c r="C148" s="77" t="s">
        <v>229</v>
      </c>
      <c r="D148" s="77">
        <v>0</v>
      </c>
      <c r="E148" s="57"/>
      <c r="F148" s="58"/>
      <c r="G148" s="59"/>
      <c r="H148" s="59"/>
      <c r="I148" s="59"/>
      <c r="J148" s="59"/>
      <c r="IQ148" s="61"/>
      <c r="IR148" s="61"/>
    </row>
    <row r="149" spans="1:252" s="60" customFormat="1" ht="18" x14ac:dyDescent="0.35">
      <c r="A149" s="63"/>
      <c r="B149" s="65"/>
      <c r="C149" s="77"/>
      <c r="D149" s="77"/>
      <c r="E149" s="57"/>
      <c r="F149" s="58"/>
      <c r="G149" s="59"/>
      <c r="H149" s="59"/>
      <c r="I149" s="59"/>
      <c r="J149" s="59"/>
      <c r="IQ149" s="61"/>
      <c r="IR149" s="61"/>
    </row>
    <row r="150" spans="1:252" s="60" customFormat="1" ht="62.4" x14ac:dyDescent="0.3">
      <c r="A150" s="63" t="s">
        <v>232</v>
      </c>
      <c r="B150" s="74" t="s">
        <v>317</v>
      </c>
      <c r="C150" s="65" t="s">
        <v>234</v>
      </c>
      <c r="D150" s="65">
        <v>1</v>
      </c>
      <c r="E150" s="95"/>
      <c r="F150" s="96"/>
      <c r="G150" s="59"/>
      <c r="H150" s="59"/>
      <c r="I150" s="59"/>
      <c r="J150" s="59"/>
      <c r="IQ150" s="61"/>
      <c r="IR150" s="61"/>
    </row>
    <row r="151" spans="1:252" s="60" customFormat="1" ht="18" x14ac:dyDescent="0.35">
      <c r="A151" s="63"/>
      <c r="B151" s="65" t="s">
        <v>318</v>
      </c>
      <c r="C151" s="77" t="s">
        <v>229</v>
      </c>
      <c r="D151" s="77">
        <v>20</v>
      </c>
      <c r="E151" s="57"/>
      <c r="F151" s="58"/>
      <c r="G151" s="59"/>
      <c r="H151" s="59"/>
      <c r="I151" s="59"/>
      <c r="J151" s="59"/>
      <c r="IQ151" s="61"/>
      <c r="IR151" s="61"/>
    </row>
    <row r="152" spans="1:252" s="60" customFormat="1" ht="18" x14ac:dyDescent="0.35">
      <c r="A152" s="63"/>
      <c r="B152" s="65" t="s">
        <v>316</v>
      </c>
      <c r="C152" s="77" t="s">
        <v>229</v>
      </c>
      <c r="D152" s="77">
        <v>0</v>
      </c>
      <c r="E152" s="57"/>
      <c r="F152" s="58"/>
      <c r="G152" s="59"/>
      <c r="H152" s="59"/>
      <c r="I152" s="59"/>
      <c r="J152" s="59"/>
      <c r="IQ152" s="61"/>
      <c r="IR152" s="61"/>
    </row>
    <row r="153" spans="1:252" s="60" customFormat="1" ht="18" x14ac:dyDescent="0.35">
      <c r="A153" s="63"/>
      <c r="B153" s="65"/>
      <c r="C153" s="65"/>
      <c r="D153" s="65"/>
      <c r="E153" s="57"/>
      <c r="F153" s="58"/>
      <c r="G153" s="59"/>
      <c r="H153" s="59"/>
      <c r="I153" s="59"/>
      <c r="J153" s="59"/>
      <c r="IQ153" s="61"/>
      <c r="IR153" s="61"/>
    </row>
    <row r="154" spans="1:252" s="60" customFormat="1" ht="62.4" x14ac:dyDescent="0.3">
      <c r="A154" s="63" t="s">
        <v>237</v>
      </c>
      <c r="B154" s="74" t="s">
        <v>319</v>
      </c>
      <c r="C154" s="65" t="s">
        <v>234</v>
      </c>
      <c r="D154" s="65">
        <v>5</v>
      </c>
      <c r="E154" s="95"/>
      <c r="F154" s="96"/>
      <c r="G154" s="59"/>
      <c r="H154" s="59"/>
      <c r="I154" s="59"/>
      <c r="J154" s="59"/>
      <c r="IQ154" s="61"/>
      <c r="IR154" s="61"/>
    </row>
    <row r="155" spans="1:252" s="60" customFormat="1" ht="18" x14ac:dyDescent="0.35">
      <c r="A155" s="63"/>
      <c r="B155" s="65" t="s">
        <v>315</v>
      </c>
      <c r="C155" s="77" t="s">
        <v>229</v>
      </c>
      <c r="D155" s="77">
        <v>12</v>
      </c>
      <c r="E155" s="57"/>
      <c r="F155" s="58"/>
      <c r="G155" s="59"/>
      <c r="H155" s="59"/>
      <c r="I155" s="59"/>
      <c r="J155" s="59"/>
      <c r="IQ155" s="61"/>
      <c r="IR155" s="61"/>
    </row>
    <row r="156" spans="1:252" s="60" customFormat="1" ht="18" x14ac:dyDescent="0.35">
      <c r="A156" s="63"/>
      <c r="B156" s="65" t="s">
        <v>320</v>
      </c>
      <c r="C156" s="77" t="s">
        <v>229</v>
      </c>
      <c r="D156" s="77">
        <v>8</v>
      </c>
      <c r="E156" s="57"/>
      <c r="F156" s="58"/>
      <c r="G156" s="59"/>
      <c r="H156" s="59"/>
      <c r="I156" s="59"/>
      <c r="J156" s="59"/>
      <c r="IQ156" s="61"/>
      <c r="IR156" s="61"/>
    </row>
    <row r="157" spans="1:252" s="60" customFormat="1" ht="18" x14ac:dyDescent="0.35">
      <c r="A157" s="63"/>
      <c r="B157" s="65"/>
      <c r="C157" s="77"/>
      <c r="D157" s="77"/>
      <c r="E157" s="57"/>
      <c r="F157" s="58"/>
      <c r="G157" s="59"/>
      <c r="H157" s="59"/>
      <c r="I157" s="59"/>
      <c r="J157" s="59"/>
      <c r="IQ157" s="61"/>
      <c r="IR157" s="61"/>
    </row>
    <row r="158" spans="1:252" s="60" customFormat="1" ht="31.2" x14ac:dyDescent="0.3">
      <c r="A158" s="63" t="s">
        <v>239</v>
      </c>
      <c r="B158" s="74" t="s">
        <v>321</v>
      </c>
      <c r="C158" s="65" t="s">
        <v>234</v>
      </c>
      <c r="D158" s="65">
        <v>2</v>
      </c>
      <c r="E158" s="95"/>
      <c r="F158" s="96"/>
      <c r="G158" s="59"/>
      <c r="H158" s="59"/>
      <c r="I158" s="59"/>
      <c r="J158" s="59"/>
      <c r="IQ158" s="61"/>
      <c r="IR158" s="61"/>
    </row>
    <row r="159" spans="1:252" s="60" customFormat="1" ht="18" x14ac:dyDescent="0.35">
      <c r="A159" s="63"/>
      <c r="B159" s="65" t="s">
        <v>322</v>
      </c>
      <c r="C159" s="77" t="s">
        <v>229</v>
      </c>
      <c r="D159" s="77">
        <v>12</v>
      </c>
      <c r="E159" s="57"/>
      <c r="F159" s="58"/>
      <c r="G159" s="59"/>
      <c r="H159" s="59"/>
      <c r="I159" s="59"/>
      <c r="J159" s="59"/>
      <c r="IQ159" s="61"/>
      <c r="IR159" s="61"/>
    </row>
    <row r="160" spans="1:252" s="60" customFormat="1" ht="18" x14ac:dyDescent="0.35">
      <c r="A160" s="63"/>
      <c r="B160" s="65" t="s">
        <v>320</v>
      </c>
      <c r="C160" s="77" t="s">
        <v>229</v>
      </c>
      <c r="D160" s="77">
        <v>8</v>
      </c>
      <c r="E160" s="57"/>
      <c r="F160" s="58"/>
      <c r="G160" s="59"/>
      <c r="H160" s="59"/>
      <c r="I160" s="59"/>
      <c r="J160" s="59"/>
      <c r="IQ160" s="61"/>
      <c r="IR160" s="61"/>
    </row>
    <row r="161" spans="1:252" s="60" customFormat="1" ht="18" x14ac:dyDescent="0.35">
      <c r="A161" s="63"/>
      <c r="B161" s="65"/>
      <c r="C161" s="77"/>
      <c r="D161" s="77"/>
      <c r="E161" s="57"/>
      <c r="F161" s="58"/>
      <c r="G161" s="59"/>
      <c r="H161" s="59"/>
      <c r="I161" s="59"/>
      <c r="J161" s="59"/>
      <c r="IQ161" s="61"/>
      <c r="IR161" s="61"/>
    </row>
    <row r="162" spans="1:252" s="60" customFormat="1" ht="31.2" x14ac:dyDescent="0.3">
      <c r="A162" s="63" t="s">
        <v>272</v>
      </c>
      <c r="B162" s="74" t="s">
        <v>323</v>
      </c>
      <c r="C162" s="65" t="s">
        <v>95</v>
      </c>
      <c r="D162" s="65">
        <v>0</v>
      </c>
      <c r="E162" s="95"/>
      <c r="F162" s="96"/>
      <c r="G162" s="59"/>
      <c r="H162" s="59"/>
      <c r="I162" s="59"/>
      <c r="J162" s="59"/>
      <c r="IQ162" s="61"/>
      <c r="IR162" s="61"/>
    </row>
    <row r="163" spans="1:252" s="60" customFormat="1" ht="15.6" x14ac:dyDescent="0.3">
      <c r="A163" s="63"/>
      <c r="B163" s="74"/>
      <c r="C163" s="65"/>
      <c r="D163" s="65"/>
      <c r="E163" s="95"/>
      <c r="F163" s="96"/>
      <c r="G163" s="59"/>
      <c r="H163" s="59"/>
      <c r="I163" s="59"/>
      <c r="J163" s="59"/>
      <c r="IQ163" s="61"/>
      <c r="IR163" s="61"/>
    </row>
    <row r="164" spans="1:252" s="60" customFormat="1" ht="31.2" x14ac:dyDescent="0.3">
      <c r="A164" s="63" t="s">
        <v>277</v>
      </c>
      <c r="B164" s="99" t="s">
        <v>324</v>
      </c>
      <c r="C164" s="65" t="s">
        <v>95</v>
      </c>
      <c r="D164" s="65">
        <v>0</v>
      </c>
      <c r="E164" s="95"/>
      <c r="F164" s="96"/>
      <c r="G164" s="59"/>
      <c r="H164" s="59"/>
      <c r="I164" s="59"/>
      <c r="J164" s="59"/>
      <c r="IQ164" s="61"/>
      <c r="IR164" s="61"/>
    </row>
    <row r="165" spans="1:252" s="60" customFormat="1" ht="15.6" x14ac:dyDescent="0.3">
      <c r="A165" s="63"/>
      <c r="B165" s="74"/>
      <c r="C165" s="65"/>
      <c r="D165" s="65"/>
      <c r="E165" s="95"/>
      <c r="F165" s="96"/>
      <c r="G165" s="59"/>
      <c r="H165" s="59"/>
      <c r="I165" s="59"/>
      <c r="J165" s="59"/>
      <c r="IQ165" s="61"/>
      <c r="IR165" s="61"/>
    </row>
    <row r="166" spans="1:252" s="60" customFormat="1" ht="46.8" x14ac:dyDescent="0.3">
      <c r="A166" s="63" t="s">
        <v>280</v>
      </c>
      <c r="B166" s="100" t="s">
        <v>325</v>
      </c>
      <c r="C166" s="65" t="s">
        <v>95</v>
      </c>
      <c r="D166" s="65">
        <v>1</v>
      </c>
      <c r="E166" s="95"/>
      <c r="F166" s="96"/>
      <c r="G166" s="59"/>
      <c r="H166" s="59"/>
      <c r="I166" s="59"/>
      <c r="J166" s="59"/>
      <c r="IQ166" s="61"/>
      <c r="IR166" s="61"/>
    </row>
    <row r="167" spans="1:252" s="60" customFormat="1" ht="18" x14ac:dyDescent="0.35">
      <c r="A167" s="63"/>
      <c r="B167" s="65"/>
      <c r="C167" s="77"/>
      <c r="D167" s="77"/>
      <c r="E167" s="57"/>
      <c r="F167" s="58"/>
      <c r="G167" s="59"/>
      <c r="H167" s="59"/>
      <c r="I167" s="59"/>
      <c r="J167" s="59"/>
      <c r="IQ167" s="61"/>
      <c r="IR167" s="61"/>
    </row>
    <row r="168" spans="1:252" s="60" customFormat="1" ht="46.8" x14ac:dyDescent="0.3">
      <c r="A168" s="63" t="s">
        <v>283</v>
      </c>
      <c r="B168" s="74" t="s">
        <v>326</v>
      </c>
      <c r="C168" s="65" t="s">
        <v>95</v>
      </c>
      <c r="D168" s="65">
        <v>1</v>
      </c>
      <c r="E168" s="95"/>
      <c r="F168" s="96"/>
      <c r="G168" s="59"/>
      <c r="H168" s="59"/>
      <c r="I168" s="59"/>
      <c r="J168" s="59"/>
      <c r="IQ168" s="61"/>
      <c r="IR168" s="61"/>
    </row>
    <row r="169" spans="1:252" s="60" customFormat="1" ht="15.6" x14ac:dyDescent="0.3">
      <c r="A169" s="63"/>
      <c r="B169" s="65"/>
      <c r="C169"/>
      <c r="D169"/>
      <c r="E169"/>
      <c r="F169"/>
      <c r="G169" s="59"/>
      <c r="H169" s="59"/>
      <c r="I169" s="59"/>
      <c r="J169" s="59"/>
      <c r="IQ169" s="61"/>
      <c r="IR169" s="61"/>
    </row>
    <row r="170" spans="1:252" s="60" customFormat="1" ht="31.2" x14ac:dyDescent="0.3">
      <c r="A170" s="63" t="s">
        <v>296</v>
      </c>
      <c r="B170" s="99" t="s">
        <v>327</v>
      </c>
      <c r="C170" s="101" t="s">
        <v>229</v>
      </c>
      <c r="D170" s="102">
        <v>0</v>
      </c>
      <c r="E170" s="95"/>
      <c r="F170" s="96"/>
      <c r="G170" s="59"/>
      <c r="H170" s="59"/>
      <c r="I170" s="59"/>
      <c r="J170" s="59"/>
      <c r="IQ170" s="61"/>
      <c r="IR170" s="61"/>
    </row>
    <row r="171" spans="1:252" s="60" customFormat="1" ht="15.6" x14ac:dyDescent="0.3">
      <c r="A171" s="63"/>
      <c r="B171" s="100"/>
      <c r="C171" s="65"/>
      <c r="D171" s="65"/>
      <c r="E171" s="57"/>
      <c r="F171" s="76"/>
      <c r="G171" s="59"/>
      <c r="H171" s="59"/>
      <c r="I171" s="59"/>
      <c r="J171" s="59"/>
      <c r="IQ171" s="61"/>
      <c r="IR171" s="61"/>
    </row>
    <row r="172" spans="1:252" s="60" customFormat="1" ht="15.6" x14ac:dyDescent="0.3">
      <c r="A172" s="63" t="s">
        <v>298</v>
      </c>
      <c r="B172" s="99" t="s">
        <v>328</v>
      </c>
      <c r="C172" s="65" t="s">
        <v>282</v>
      </c>
      <c r="D172" s="65">
        <v>1</v>
      </c>
      <c r="E172" s="95"/>
      <c r="F172" s="96"/>
      <c r="G172" s="59"/>
      <c r="H172" s="59"/>
      <c r="I172" s="59"/>
      <c r="J172" s="59"/>
      <c r="IQ172" s="61"/>
      <c r="IR172" s="61"/>
    </row>
    <row r="173" spans="1:252" s="60" customFormat="1" ht="18" x14ac:dyDescent="0.35">
      <c r="A173" s="63"/>
      <c r="B173" s="79"/>
      <c r="C173"/>
      <c r="D173"/>
      <c r="E173" s="57"/>
      <c r="F173" s="58"/>
      <c r="G173" s="59"/>
      <c r="H173" s="59"/>
      <c r="I173" s="59"/>
      <c r="J173" s="59"/>
      <c r="IQ173" s="61"/>
      <c r="IR173" s="61"/>
    </row>
    <row r="174" spans="1:252" s="60" customFormat="1" ht="18" x14ac:dyDescent="0.35">
      <c r="A174" s="63"/>
      <c r="B174" s="98" t="s">
        <v>241</v>
      </c>
      <c r="C174" s="80"/>
      <c r="D174" s="80"/>
      <c r="E174" s="81"/>
      <c r="F174" s="82"/>
      <c r="G174" s="59"/>
      <c r="H174" s="59"/>
      <c r="I174" s="59"/>
      <c r="J174" s="59"/>
      <c r="IQ174" s="61"/>
      <c r="IR174" s="61"/>
    </row>
    <row r="175" spans="1:252" s="60" customFormat="1" ht="18" x14ac:dyDescent="0.35">
      <c r="A175" s="63"/>
      <c r="B175" s="71"/>
      <c r="C175" s="72"/>
      <c r="D175" s="72"/>
      <c r="E175" s="83"/>
      <c r="F175" s="84"/>
      <c r="G175" s="59"/>
      <c r="H175" s="59"/>
      <c r="I175" s="59"/>
      <c r="J175" s="59"/>
      <c r="IQ175" s="61"/>
      <c r="IR175" s="61"/>
    </row>
    <row r="176" spans="1:252" s="60" customFormat="1" ht="18" x14ac:dyDescent="0.35">
      <c r="A176" s="63"/>
      <c r="B176" s="65"/>
      <c r="C176"/>
      <c r="D176"/>
      <c r="E176" s="57"/>
      <c r="F176" s="58"/>
      <c r="G176" s="59"/>
      <c r="H176" s="59"/>
      <c r="I176" s="59"/>
      <c r="J176" s="59"/>
      <c r="IQ176" s="61"/>
      <c r="IR176" s="61"/>
    </row>
    <row r="177" spans="1:253" s="60" customFormat="1" ht="18" x14ac:dyDescent="0.35">
      <c r="A177" s="66" t="s">
        <v>329</v>
      </c>
      <c r="B177" s="103" t="s">
        <v>330</v>
      </c>
      <c r="C177" s="68"/>
      <c r="D177" s="68"/>
      <c r="E177" s="85"/>
      <c r="F177" s="86"/>
      <c r="G177" s="59"/>
      <c r="H177" s="59"/>
      <c r="I177" s="59"/>
      <c r="J177" s="59"/>
      <c r="IQ177" s="61"/>
      <c r="IR177" s="61"/>
    </row>
    <row r="178" spans="1:253" s="60" customFormat="1" ht="18" x14ac:dyDescent="0.35">
      <c r="A178" s="63"/>
      <c r="B178" s="65"/>
      <c r="C178"/>
      <c r="D178"/>
      <c r="E178" s="57"/>
      <c r="F178" s="58"/>
      <c r="G178" s="59"/>
      <c r="H178" s="59"/>
      <c r="I178" s="59"/>
      <c r="J178" s="59"/>
      <c r="IQ178" s="61"/>
      <c r="IR178" s="61"/>
    </row>
    <row r="179" spans="1:253" s="105" customFormat="1" ht="15.6" x14ac:dyDescent="0.3">
      <c r="A179" s="104" t="s">
        <v>227</v>
      </c>
      <c r="B179" s="105" t="s">
        <v>331</v>
      </c>
      <c r="C179" s="65" t="s">
        <v>234</v>
      </c>
      <c r="D179" s="65">
        <v>1</v>
      </c>
      <c r="E179" s="95"/>
      <c r="F179" s="96"/>
    </row>
    <row r="180" spans="1:253" s="105" customFormat="1" ht="15.6" x14ac:dyDescent="0.3">
      <c r="A180" s="104"/>
      <c r="E180"/>
    </row>
    <row r="181" spans="1:253" s="60" customFormat="1" ht="15.6" x14ac:dyDescent="0.3">
      <c r="A181" s="63" t="s">
        <v>230</v>
      </c>
      <c r="B181" s="99" t="s">
        <v>332</v>
      </c>
      <c r="C181" s="65" t="s">
        <v>234</v>
      </c>
      <c r="D181" s="65">
        <v>2</v>
      </c>
      <c r="E181" s="95"/>
      <c r="F181" s="96"/>
      <c r="G181" s="59"/>
      <c r="H181" s="59"/>
      <c r="I181" s="59"/>
      <c r="J181" s="59"/>
      <c r="IQ181" s="61"/>
      <c r="IR181" s="61"/>
    </row>
    <row r="182" spans="1:253" s="60" customFormat="1" ht="15.6" x14ac:dyDescent="0.3">
      <c r="A182" s="63"/>
      <c r="B182" s="65"/>
      <c r="C182"/>
      <c r="D182"/>
      <c r="E182"/>
      <c r="F182"/>
      <c r="G182" s="59"/>
      <c r="H182" s="59"/>
      <c r="I182" s="59"/>
      <c r="J182" s="59"/>
      <c r="IQ182" s="61"/>
      <c r="IR182" s="61"/>
    </row>
    <row r="183" spans="1:253" s="60" customFormat="1" ht="31.2" x14ac:dyDescent="0.3">
      <c r="A183" s="63" t="s">
        <v>232</v>
      </c>
      <c r="B183" s="74" t="s">
        <v>333</v>
      </c>
      <c r="C183" s="65" t="s">
        <v>229</v>
      </c>
      <c r="D183" s="65">
        <v>25</v>
      </c>
      <c r="E183" s="95"/>
      <c r="F183" s="96"/>
      <c r="G183" s="59"/>
      <c r="H183" s="59"/>
      <c r="I183" s="59"/>
      <c r="J183" s="59"/>
      <c r="IQ183" s="61"/>
      <c r="IR183" s="61"/>
    </row>
    <row r="184" spans="1:253" s="60" customFormat="1" ht="15.6" x14ac:dyDescent="0.3">
      <c r="A184" s="63"/>
      <c r="B184" s="65"/>
      <c r="C184"/>
      <c r="D184"/>
      <c r="E184"/>
      <c r="F184"/>
      <c r="G184" s="59"/>
      <c r="H184" s="59"/>
      <c r="I184" s="59"/>
      <c r="J184" s="59"/>
      <c r="IQ184" s="61"/>
      <c r="IR184" s="61"/>
    </row>
    <row r="185" spans="1:253" s="60" customFormat="1" ht="15.6" x14ac:dyDescent="0.3">
      <c r="A185" s="63" t="s">
        <v>237</v>
      </c>
      <c r="B185" s="99" t="s">
        <v>334</v>
      </c>
      <c r="C185" s="65" t="s">
        <v>310</v>
      </c>
      <c r="D185" s="65">
        <v>1</v>
      </c>
      <c r="E185" s="95"/>
      <c r="F185" s="96"/>
      <c r="G185" s="59"/>
      <c r="H185" s="59"/>
      <c r="I185" s="59"/>
      <c r="J185" s="59"/>
      <c r="IQ185" s="61"/>
      <c r="IR185" s="61"/>
    </row>
    <row r="186" spans="1:253" s="60" customFormat="1" ht="18" x14ac:dyDescent="0.35">
      <c r="A186" s="63"/>
      <c r="B186" s="65" t="s">
        <v>335</v>
      </c>
      <c r="C186" s="65"/>
      <c r="D186" s="65"/>
      <c r="E186" s="57"/>
      <c r="F186" s="58"/>
      <c r="G186" s="59"/>
      <c r="H186" s="59"/>
      <c r="I186" s="59"/>
      <c r="J186" s="59"/>
      <c r="IQ186" s="61"/>
      <c r="IR186" s="61"/>
    </row>
    <row r="187" spans="1:253" s="60" customFormat="1" ht="15.6" x14ac:dyDescent="0.3">
      <c r="A187" s="63" t="s">
        <v>239</v>
      </c>
      <c r="B187" s="99" t="s">
        <v>336</v>
      </c>
      <c r="C187" s="65" t="s">
        <v>310</v>
      </c>
      <c r="D187" s="65">
        <v>1</v>
      </c>
      <c r="E187" s="95"/>
      <c r="F187" s="96"/>
      <c r="G187" s="59"/>
      <c r="H187" s="59"/>
      <c r="I187" s="59"/>
      <c r="J187" s="59"/>
      <c r="IQ187" s="61"/>
      <c r="IR187" s="61"/>
    </row>
    <row r="188" spans="1:253" s="60" customFormat="1" ht="18" x14ac:dyDescent="0.35">
      <c r="A188" s="63"/>
      <c r="B188" s="79"/>
      <c r="C188"/>
      <c r="D188"/>
      <c r="E188" s="57"/>
      <c r="F188" s="58"/>
      <c r="G188" s="59"/>
      <c r="H188" s="59"/>
      <c r="I188" s="59"/>
      <c r="J188" s="59"/>
      <c r="IQ188" s="61"/>
      <c r="IR188" s="61"/>
    </row>
    <row r="189" spans="1:253" s="60" customFormat="1" ht="18" x14ac:dyDescent="0.35">
      <c r="A189" s="63"/>
      <c r="B189" s="98" t="s">
        <v>241</v>
      </c>
      <c r="C189" s="80"/>
      <c r="D189" s="80"/>
      <c r="E189" s="81"/>
      <c r="F189" s="82"/>
      <c r="G189" s="59"/>
      <c r="H189" s="59"/>
      <c r="I189" s="59"/>
      <c r="J189" s="59"/>
      <c r="IQ189" s="61"/>
      <c r="IR189" s="61"/>
    </row>
    <row r="190" spans="1:253" s="60" customFormat="1" ht="18" x14ac:dyDescent="0.35">
      <c r="A190" s="63"/>
      <c r="B190" s="98"/>
      <c r="C190" s="80"/>
      <c r="D190" s="80"/>
      <c r="E190" s="81"/>
      <c r="F190" s="82"/>
      <c r="G190" s="59"/>
      <c r="H190" s="59"/>
      <c r="I190" s="59"/>
      <c r="J190" s="59"/>
      <c r="IQ190" s="61"/>
      <c r="IR190" s="61"/>
    </row>
    <row r="191" spans="1:253" s="60" customFormat="1" ht="46.8" x14ac:dyDescent="0.35">
      <c r="A191" s="63"/>
      <c r="B191" s="64" t="s">
        <v>337</v>
      </c>
      <c r="C191"/>
      <c r="D191"/>
      <c r="E191" s="57"/>
      <c r="F191" s="58"/>
      <c r="G191"/>
      <c r="H191" s="59"/>
      <c r="I191" s="59"/>
      <c r="J191" s="59"/>
      <c r="K191" s="59"/>
      <c r="IR191" s="61"/>
      <c r="IS191" s="61"/>
    </row>
    <row r="192" spans="1:253" s="60" customFormat="1" ht="18" x14ac:dyDescent="0.35">
      <c r="A192" s="63"/>
      <c r="B192" s="64"/>
      <c r="C192"/>
      <c r="D192"/>
      <c r="E192" s="57"/>
      <c r="F192" s="58"/>
      <c r="G192"/>
      <c r="H192" s="59"/>
      <c r="I192" s="59"/>
      <c r="J192" s="59"/>
      <c r="K192" s="59"/>
      <c r="IR192" s="61"/>
      <c r="IS192" s="61"/>
    </row>
    <row r="193" spans="1:253" s="60" customFormat="1" ht="18" x14ac:dyDescent="0.35">
      <c r="A193" s="63"/>
      <c r="B193" s="65"/>
      <c r="C193" s="65"/>
      <c r="D193" s="65"/>
      <c r="E193" s="57"/>
      <c r="F193" s="58"/>
      <c r="G193"/>
      <c r="H193" s="59"/>
      <c r="I193" s="59"/>
      <c r="J193" s="59"/>
      <c r="K193" s="59"/>
      <c r="IR193" s="61"/>
      <c r="IS193" s="61"/>
    </row>
    <row r="194" spans="1:253" s="107" customFormat="1" ht="17.399999999999999" x14ac:dyDescent="0.3">
      <c r="A194" s="106"/>
      <c r="B194" s="107" t="s">
        <v>338</v>
      </c>
    </row>
    <row r="195" spans="1:253" ht="18" x14ac:dyDescent="0.35">
      <c r="A195" s="108"/>
      <c r="B195" s="105"/>
      <c r="C195" s="105"/>
      <c r="D195" s="105"/>
      <c r="E195" s="105"/>
      <c r="F195" s="109"/>
    </row>
    <row r="196" spans="1:253" s="105" customFormat="1" ht="15.6" x14ac:dyDescent="0.3">
      <c r="A196" s="108"/>
      <c r="B196" s="105" t="s">
        <v>339</v>
      </c>
      <c r="F196" s="76"/>
    </row>
    <row r="197" spans="1:253" s="105" customFormat="1" ht="15.6" x14ac:dyDescent="0.3">
      <c r="A197" s="108"/>
    </row>
    <row r="198" spans="1:253" s="105" customFormat="1" ht="15.6" x14ac:dyDescent="0.3">
      <c r="A198" s="108"/>
      <c r="B198" s="105" t="s">
        <v>340</v>
      </c>
      <c r="F198" s="76"/>
    </row>
    <row r="199" spans="1:253" s="105" customFormat="1" ht="15.6" x14ac:dyDescent="0.3">
      <c r="A199" s="108"/>
    </row>
    <row r="200" spans="1:253" s="105" customFormat="1" ht="15.6" x14ac:dyDescent="0.3">
      <c r="A200" s="108"/>
      <c r="B200" s="105" t="s">
        <v>255</v>
      </c>
      <c r="F200" s="76"/>
    </row>
    <row r="201" spans="1:253" s="105" customFormat="1" ht="15.6" x14ac:dyDescent="0.3">
      <c r="A201" s="108"/>
      <c r="F201" s="76"/>
    </row>
    <row r="202" spans="1:253" s="105" customFormat="1" ht="15.6" x14ac:dyDescent="0.3">
      <c r="A202" s="108"/>
      <c r="B202" s="105" t="s">
        <v>341</v>
      </c>
      <c r="F202" s="76"/>
    </row>
    <row r="203" spans="1:253" s="105" customFormat="1" ht="15.6" x14ac:dyDescent="0.3">
      <c r="A203" s="108"/>
      <c r="F203" s="76"/>
    </row>
    <row r="204" spans="1:253" s="105" customFormat="1" ht="15.6" x14ac:dyDescent="0.3">
      <c r="A204" s="108"/>
      <c r="B204" s="105" t="s">
        <v>342</v>
      </c>
      <c r="F204" s="76"/>
    </row>
    <row r="205" spans="1:253" s="105" customFormat="1" ht="15.6" x14ac:dyDescent="0.3">
      <c r="A205" s="108"/>
      <c r="B205" s="105" t="s">
        <v>343</v>
      </c>
      <c r="F205" s="76"/>
    </row>
    <row r="206" spans="1:253" s="105" customFormat="1" ht="15.6" x14ac:dyDescent="0.3">
      <c r="A206" s="108"/>
      <c r="B206" s="105" t="s">
        <v>344</v>
      </c>
      <c r="F206" s="76"/>
    </row>
    <row r="207" spans="1:253" s="105" customFormat="1" ht="15.6" x14ac:dyDescent="0.3">
      <c r="A207" s="108"/>
      <c r="F207" s="76"/>
    </row>
    <row r="208" spans="1:253" s="105" customFormat="1" ht="15.6" x14ac:dyDescent="0.3">
      <c r="A208" s="108"/>
      <c r="B208" s="105" t="s">
        <v>345</v>
      </c>
      <c r="F208" s="76"/>
    </row>
    <row r="209" spans="1:6" s="105" customFormat="1" ht="15.6" x14ac:dyDescent="0.3">
      <c r="A209" s="108"/>
      <c r="B209" s="110" t="s">
        <v>346</v>
      </c>
      <c r="D209" s="110"/>
      <c r="F209" s="76"/>
    </row>
    <row r="210" spans="1:6" s="105" customFormat="1" ht="15.6" x14ac:dyDescent="0.3">
      <c r="A210" s="108"/>
      <c r="B210" s="105" t="s">
        <v>345</v>
      </c>
    </row>
    <row r="211" spans="1:6" s="105" customFormat="1" ht="15.6" x14ac:dyDescent="0.3">
      <c r="A211" s="108"/>
      <c r="B211" s="105" t="s">
        <v>345</v>
      </c>
      <c r="F211" s="76"/>
    </row>
    <row r="212" spans="1:6" s="105" customFormat="1" ht="15.6" x14ac:dyDescent="0.3">
      <c r="A212" s="108"/>
      <c r="B212" s="110"/>
      <c r="D212" s="110"/>
      <c r="F212" s="76"/>
    </row>
    <row r="213" spans="1:6" s="105" customFormat="1" ht="15.6" x14ac:dyDescent="0.3">
      <c r="A213" s="108"/>
      <c r="B213" s="105" t="s">
        <v>345</v>
      </c>
    </row>
  </sheetData>
  <mergeCells count="6">
    <mergeCell ref="B121:F121"/>
    <mergeCell ref="B10:F10"/>
    <mergeCell ref="B29:F29"/>
    <mergeCell ref="B51:F51"/>
    <mergeCell ref="B53:F53"/>
    <mergeCell ref="B101:F101"/>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view="pageBreakPreview" topLeftCell="A148" zoomScale="60" zoomScaleNormal="100" workbookViewId="0">
      <selection activeCell="B160" sqref="B160"/>
    </sheetView>
  </sheetViews>
  <sheetFormatPr defaultColWidth="9.109375" defaultRowHeight="13.2" x14ac:dyDescent="0.25"/>
  <cols>
    <col min="1" max="1" width="6.109375" style="144" customWidth="1"/>
    <col min="2" max="2" width="44.5546875" style="145" bestFit="1" customWidth="1"/>
    <col min="3" max="3" width="8" style="3" bestFit="1" customWidth="1"/>
    <col min="4" max="4" width="8" style="146" bestFit="1" customWidth="1"/>
    <col min="5" max="5" width="10" style="149" customWidth="1"/>
    <col min="6" max="6" width="13.44140625" style="146" customWidth="1"/>
    <col min="7" max="7" width="7.33203125" style="3" bestFit="1" customWidth="1"/>
    <col min="8" max="16384" width="9.109375" style="3"/>
  </cols>
  <sheetData>
    <row r="1" spans="1:6" ht="13.8" x14ac:dyDescent="0.3">
      <c r="A1" s="335" t="s">
        <v>347</v>
      </c>
      <c r="B1" s="335"/>
      <c r="C1" s="335"/>
      <c r="D1" s="112"/>
      <c r="E1" s="113"/>
      <c r="F1" s="114" t="s">
        <v>348</v>
      </c>
    </row>
    <row r="2" spans="1:6" ht="13.8" x14ac:dyDescent="0.25">
      <c r="A2" s="336" t="s">
        <v>349</v>
      </c>
      <c r="B2" s="336"/>
      <c r="C2" s="336"/>
      <c r="D2" s="336"/>
      <c r="E2" s="336"/>
      <c r="F2" s="336"/>
    </row>
    <row r="3" spans="1:6" ht="13.8" x14ac:dyDescent="0.3">
      <c r="A3" s="4"/>
      <c r="B3" s="5"/>
      <c r="C3" s="6"/>
      <c r="D3" s="7"/>
      <c r="E3" s="8"/>
      <c r="F3" s="9"/>
    </row>
    <row r="4" spans="1:6" ht="13.8" x14ac:dyDescent="0.3">
      <c r="A4" s="4"/>
      <c r="B4" s="319"/>
      <c r="C4" s="320"/>
      <c r="D4" s="7"/>
      <c r="E4" s="8"/>
      <c r="F4" s="9"/>
    </row>
    <row r="5" spans="1:6" ht="13.8" x14ac:dyDescent="0.25">
      <c r="A5" s="10"/>
      <c r="B5" s="321"/>
      <c r="C5" s="322"/>
      <c r="D5" s="322"/>
      <c r="E5" s="322"/>
      <c r="F5" s="322"/>
    </row>
    <row r="6" spans="1:6" ht="13.8" x14ac:dyDescent="0.25">
      <c r="A6" s="11"/>
      <c r="B6" s="321"/>
      <c r="C6" s="322"/>
      <c r="D6" s="322"/>
      <c r="E6" s="322"/>
      <c r="F6" s="322"/>
    </row>
    <row r="7" spans="1:6" ht="13.8" x14ac:dyDescent="0.25">
      <c r="A7" s="10"/>
      <c r="B7" s="321"/>
      <c r="C7" s="322"/>
      <c r="D7" s="322"/>
      <c r="E7" s="322"/>
      <c r="F7" s="322"/>
    </row>
    <row r="8" spans="1:6" ht="13.8" x14ac:dyDescent="0.25">
      <c r="A8" s="11"/>
      <c r="B8" s="321"/>
      <c r="C8" s="322"/>
      <c r="D8" s="322"/>
      <c r="E8" s="322"/>
      <c r="F8" s="322"/>
    </row>
    <row r="9" spans="1:6" ht="44.25" customHeight="1" x14ac:dyDescent="0.4">
      <c r="A9" s="10"/>
      <c r="B9" s="330" t="s">
        <v>350</v>
      </c>
      <c r="C9" s="331"/>
      <c r="D9" s="331"/>
      <c r="E9" s="331"/>
      <c r="F9" s="331"/>
    </row>
    <row r="10" spans="1:6" ht="13.8" x14ac:dyDescent="0.3">
      <c r="A10" s="11"/>
      <c r="B10" s="12"/>
      <c r="C10" s="13"/>
      <c r="D10" s="13"/>
      <c r="E10" s="13"/>
      <c r="F10" s="14"/>
    </row>
    <row r="11" spans="1:6" ht="67.5" customHeight="1" x14ac:dyDescent="0.4">
      <c r="A11" s="11"/>
      <c r="B11" s="330" t="s">
        <v>157</v>
      </c>
      <c r="C11" s="331"/>
      <c r="D11" s="331"/>
      <c r="E11" s="331"/>
      <c r="F11" s="331"/>
    </row>
    <row r="12" spans="1:6" ht="13.8" x14ac:dyDescent="0.25">
      <c r="A12" s="10"/>
      <c r="B12" s="321"/>
      <c r="C12" s="322"/>
      <c r="D12" s="322"/>
      <c r="E12" s="322"/>
      <c r="F12" s="322"/>
    </row>
    <row r="13" spans="1:6" ht="50.25" customHeight="1" x14ac:dyDescent="0.4">
      <c r="A13" s="15"/>
      <c r="B13" s="332" t="s">
        <v>351</v>
      </c>
      <c r="C13" s="333"/>
      <c r="D13" s="334"/>
      <c r="E13" s="334"/>
      <c r="F13" s="334"/>
    </row>
    <row r="14" spans="1:6" ht="13.8" x14ac:dyDescent="0.25">
      <c r="A14" s="10"/>
      <c r="B14" s="321"/>
      <c r="C14" s="322"/>
      <c r="D14" s="322"/>
      <c r="E14" s="322"/>
      <c r="F14" s="322"/>
    </row>
    <row r="15" spans="1:6" ht="13.8" x14ac:dyDescent="0.25">
      <c r="A15" s="10"/>
      <c r="B15" s="321"/>
      <c r="C15" s="322"/>
      <c r="D15" s="322"/>
      <c r="E15" s="322"/>
      <c r="F15" s="322"/>
    </row>
    <row r="16" spans="1:6" ht="13.8" x14ac:dyDescent="0.25">
      <c r="A16" s="11"/>
      <c r="B16" s="321"/>
      <c r="C16" s="322"/>
      <c r="D16" s="322"/>
      <c r="E16" s="322"/>
      <c r="F16" s="322"/>
    </row>
    <row r="17" spans="1:6" ht="43.5" customHeight="1" x14ac:dyDescent="0.25">
      <c r="A17" s="11"/>
      <c r="B17" s="329" t="s">
        <v>158</v>
      </c>
      <c r="C17" s="329"/>
      <c r="D17" s="329"/>
      <c r="E17" s="329"/>
      <c r="F17" s="329"/>
    </row>
    <row r="18" spans="1:6" ht="48.75" customHeight="1" x14ac:dyDescent="0.25">
      <c r="A18" s="10"/>
      <c r="B18" s="329" t="s">
        <v>159</v>
      </c>
      <c r="C18" s="329"/>
      <c r="D18" s="329"/>
      <c r="E18" s="329"/>
      <c r="F18" s="329"/>
    </row>
    <row r="19" spans="1:6" ht="36" customHeight="1" x14ac:dyDescent="0.25">
      <c r="A19" s="11"/>
      <c r="B19" s="323" t="s">
        <v>352</v>
      </c>
      <c r="C19" s="324"/>
      <c r="D19" s="324"/>
      <c r="E19" s="324"/>
      <c r="F19" s="324"/>
    </row>
    <row r="20" spans="1:6" ht="16.5" customHeight="1" x14ac:dyDescent="0.25">
      <c r="A20" s="10"/>
      <c r="B20" s="323" t="s">
        <v>160</v>
      </c>
      <c r="C20" s="324"/>
      <c r="D20" s="324"/>
      <c r="E20" s="324"/>
      <c r="F20" s="324"/>
    </row>
    <row r="21" spans="1:6" ht="13.8" x14ac:dyDescent="0.25">
      <c r="A21" s="10"/>
      <c r="B21" s="16"/>
      <c r="C21" s="53"/>
      <c r="D21" s="53"/>
      <c r="E21" s="53"/>
      <c r="F21" s="18"/>
    </row>
    <row r="22" spans="1:6" ht="13.8" x14ac:dyDescent="0.25">
      <c r="A22" s="11"/>
      <c r="B22" s="323"/>
      <c r="C22" s="324"/>
      <c r="D22" s="324"/>
      <c r="E22" s="324"/>
      <c r="F22" s="324"/>
    </row>
    <row r="23" spans="1:6" ht="13.8" x14ac:dyDescent="0.25">
      <c r="A23" s="11"/>
      <c r="B23" s="16"/>
      <c r="C23" s="53"/>
      <c r="D23" s="53"/>
      <c r="E23" s="53"/>
      <c r="F23" s="53"/>
    </row>
    <row r="24" spans="1:6" ht="13.8" x14ac:dyDescent="0.25">
      <c r="A24" s="11"/>
      <c r="B24" s="16"/>
      <c r="C24" s="53"/>
      <c r="D24" s="53"/>
      <c r="E24" s="53"/>
      <c r="F24" s="53"/>
    </row>
    <row r="25" spans="1:6" ht="13.8" x14ac:dyDescent="0.25">
      <c r="A25" s="11"/>
      <c r="B25" s="16"/>
      <c r="C25" s="53"/>
      <c r="D25" s="53"/>
      <c r="E25" s="53"/>
      <c r="F25" s="53"/>
    </row>
    <row r="26" spans="1:6" ht="18.75" customHeight="1" x14ac:dyDescent="0.3">
      <c r="A26" s="11"/>
      <c r="B26" s="12"/>
      <c r="C26" s="13"/>
      <c r="D26" s="13"/>
      <c r="E26" s="13"/>
      <c r="F26" s="14"/>
    </row>
    <row r="27" spans="1:6" ht="18.75" customHeight="1" x14ac:dyDescent="0.3">
      <c r="A27" s="11"/>
      <c r="B27" s="12"/>
      <c r="C27" s="13"/>
      <c r="D27" s="13"/>
      <c r="E27" s="13"/>
      <c r="F27" s="14"/>
    </row>
    <row r="28" spans="1:6" ht="13.8" x14ac:dyDescent="0.25">
      <c r="A28" s="19"/>
      <c r="B28" s="20"/>
      <c r="C28" s="21"/>
      <c r="D28" s="22"/>
      <c r="E28" s="23"/>
      <c r="F28" s="24"/>
    </row>
    <row r="29" spans="1:6" ht="13.8" x14ac:dyDescent="0.3">
      <c r="A29" s="11"/>
      <c r="B29" s="12"/>
      <c r="C29" s="21"/>
      <c r="D29" s="25"/>
      <c r="E29" s="7"/>
      <c r="F29" s="9"/>
    </row>
    <row r="30" spans="1:6" ht="14.4" thickBot="1" x14ac:dyDescent="0.35">
      <c r="A30" s="11"/>
      <c r="B30" s="12"/>
      <c r="C30" s="21"/>
      <c r="D30" s="25"/>
      <c r="E30" s="7"/>
      <c r="F30" s="9"/>
    </row>
    <row r="31" spans="1:6" ht="27" thickBot="1" x14ac:dyDescent="0.3">
      <c r="A31" s="115" t="s">
        <v>353</v>
      </c>
      <c r="B31" s="116" t="s">
        <v>354</v>
      </c>
      <c r="C31" s="117" t="s">
        <v>355</v>
      </c>
      <c r="D31" s="118" t="s">
        <v>2</v>
      </c>
      <c r="E31" s="119"/>
      <c r="F31" s="120"/>
    </row>
    <row r="32" spans="1:6" ht="13.8" thickBot="1" x14ac:dyDescent="0.3">
      <c r="A32" s="121"/>
      <c r="B32" s="122"/>
      <c r="C32" s="123"/>
      <c r="D32" s="120"/>
      <c r="E32" s="119"/>
      <c r="F32" s="120"/>
    </row>
    <row r="33" spans="1:6" ht="27" thickBot="1" x14ac:dyDescent="0.3">
      <c r="A33" s="124"/>
      <c r="B33" s="125" t="s">
        <v>356</v>
      </c>
      <c r="C33" s="126"/>
      <c r="D33" s="127"/>
      <c r="E33" s="119"/>
      <c r="F33" s="120"/>
    </row>
    <row r="34" spans="1:6" x14ac:dyDescent="0.25">
      <c r="A34" s="121"/>
      <c r="B34" s="122"/>
      <c r="C34" s="123"/>
      <c r="D34" s="120"/>
      <c r="E34" s="119"/>
      <c r="F34" s="120"/>
    </row>
    <row r="35" spans="1:6" ht="26.4" x14ac:dyDescent="0.25">
      <c r="A35" s="121" t="s">
        <v>227</v>
      </c>
      <c r="B35" s="128" t="s">
        <v>357</v>
      </c>
      <c r="C35" s="123"/>
      <c r="D35" s="120"/>
      <c r="E35" s="119"/>
      <c r="F35" s="120"/>
    </row>
    <row r="36" spans="1:6" x14ac:dyDescent="0.25">
      <c r="A36" s="121"/>
      <c r="B36" s="128" t="s">
        <v>358</v>
      </c>
      <c r="C36" s="129" t="s">
        <v>234</v>
      </c>
      <c r="D36" s="130">
        <v>1</v>
      </c>
      <c r="E36" s="119"/>
      <c r="F36" s="120"/>
    </row>
    <row r="37" spans="1:6" x14ac:dyDescent="0.25">
      <c r="A37" s="121"/>
      <c r="B37" s="128"/>
      <c r="C37" s="129"/>
      <c r="D37" s="130"/>
      <c r="E37" s="119"/>
      <c r="F37" s="120"/>
    </row>
    <row r="38" spans="1:6" x14ac:dyDescent="0.25">
      <c r="A38" s="121" t="s">
        <v>230</v>
      </c>
      <c r="B38" s="128" t="s">
        <v>359</v>
      </c>
      <c r="C38" s="129" t="s">
        <v>234</v>
      </c>
      <c r="D38" s="130">
        <v>1</v>
      </c>
      <c r="E38" s="119"/>
      <c r="F38" s="120"/>
    </row>
    <row r="39" spans="1:6" ht="13.8" thickBot="1" x14ac:dyDescent="0.3">
      <c r="A39" s="121"/>
      <c r="B39" s="128"/>
      <c r="C39" s="129"/>
      <c r="D39" s="130"/>
      <c r="E39" s="119"/>
      <c r="F39" s="120"/>
    </row>
    <row r="40" spans="1:6" ht="27" thickBot="1" x14ac:dyDescent="0.3">
      <c r="A40" s="131"/>
      <c r="B40" s="125" t="s">
        <v>360</v>
      </c>
      <c r="C40" s="132"/>
      <c r="D40" s="133"/>
      <c r="E40" s="119"/>
      <c r="F40" s="120"/>
    </row>
    <row r="41" spans="1:6" ht="13.8" thickBot="1" x14ac:dyDescent="0.3">
      <c r="A41" s="134"/>
      <c r="B41" s="135"/>
      <c r="C41" s="123"/>
      <c r="D41" s="136"/>
      <c r="E41" s="136"/>
      <c r="F41" s="137"/>
    </row>
    <row r="42" spans="1:6" ht="27" thickBot="1" x14ac:dyDescent="0.3">
      <c r="A42" s="124"/>
      <c r="B42" s="125" t="s">
        <v>361</v>
      </c>
      <c r="C42" s="126"/>
      <c r="D42" s="127"/>
      <c r="E42" s="138"/>
      <c r="F42" s="139"/>
    </row>
    <row r="43" spans="1:6" ht="13.8" thickBot="1" x14ac:dyDescent="0.3">
      <c r="A43" s="140"/>
      <c r="B43" s="141"/>
      <c r="C43" s="142"/>
      <c r="D43" s="138"/>
      <c r="E43" s="138"/>
      <c r="F43" s="139"/>
    </row>
    <row r="44" spans="1:6" ht="13.8" thickBot="1" x14ac:dyDescent="0.3">
      <c r="A44" s="131"/>
      <c r="B44" s="125" t="s">
        <v>362</v>
      </c>
      <c r="C44" s="132"/>
      <c r="D44" s="133"/>
      <c r="E44" s="136"/>
      <c r="F44" s="137"/>
    </row>
    <row r="45" spans="1:6" x14ac:dyDescent="0.25">
      <c r="A45" s="143"/>
      <c r="B45" s="141"/>
      <c r="C45" s="123"/>
      <c r="D45" s="136"/>
      <c r="E45" s="136"/>
      <c r="F45" s="137"/>
    </row>
    <row r="46" spans="1:6" ht="145.19999999999999" x14ac:dyDescent="0.25">
      <c r="A46" s="144" t="s">
        <v>227</v>
      </c>
      <c r="B46" s="145" t="s">
        <v>363</v>
      </c>
      <c r="E46" s="147"/>
      <c r="F46" s="148"/>
    </row>
    <row r="47" spans="1:6" ht="79.2" x14ac:dyDescent="0.25">
      <c r="B47" s="145" t="s">
        <v>364</v>
      </c>
      <c r="E47" s="147"/>
      <c r="F47" s="148"/>
    </row>
    <row r="48" spans="1:6" x14ac:dyDescent="0.25">
      <c r="E48" s="147"/>
      <c r="F48" s="148"/>
    </row>
    <row r="49" spans="2:6" x14ac:dyDescent="0.25">
      <c r="B49" s="145" t="s">
        <v>365</v>
      </c>
      <c r="E49" s="147"/>
      <c r="F49" s="148"/>
    </row>
    <row r="50" spans="2:6" x14ac:dyDescent="0.25">
      <c r="B50" s="145" t="s">
        <v>366</v>
      </c>
      <c r="E50" s="147"/>
      <c r="F50" s="148"/>
    </row>
    <row r="51" spans="2:6" x14ac:dyDescent="0.25">
      <c r="B51" s="145" t="s">
        <v>367</v>
      </c>
      <c r="E51" s="147"/>
      <c r="F51" s="148"/>
    </row>
    <row r="52" spans="2:6" x14ac:dyDescent="0.25">
      <c r="B52" s="145" t="s">
        <v>368</v>
      </c>
      <c r="E52" s="147"/>
      <c r="F52" s="148"/>
    </row>
    <row r="53" spans="2:6" x14ac:dyDescent="0.25">
      <c r="B53" s="145" t="s">
        <v>369</v>
      </c>
      <c r="E53" s="147"/>
      <c r="F53" s="148"/>
    </row>
    <row r="54" spans="2:6" x14ac:dyDescent="0.25">
      <c r="B54" s="145" t="s">
        <v>370</v>
      </c>
      <c r="E54" s="147"/>
      <c r="F54" s="148"/>
    </row>
    <row r="55" spans="2:6" x14ac:dyDescent="0.25">
      <c r="B55" s="145" t="s">
        <v>371</v>
      </c>
      <c r="E55" s="147"/>
      <c r="F55" s="148"/>
    </row>
    <row r="56" spans="2:6" x14ac:dyDescent="0.25">
      <c r="B56" s="145" t="s">
        <v>372</v>
      </c>
      <c r="E56" s="147"/>
      <c r="F56" s="148"/>
    </row>
    <row r="57" spans="2:6" x14ac:dyDescent="0.25">
      <c r="B57" s="145" t="s">
        <v>368</v>
      </c>
      <c r="E57" s="147"/>
      <c r="F57" s="148"/>
    </row>
    <row r="58" spans="2:6" ht="26.4" x14ac:dyDescent="0.25">
      <c r="B58" s="145" t="s">
        <v>373</v>
      </c>
      <c r="E58" s="147"/>
      <c r="F58" s="148"/>
    </row>
    <row r="59" spans="2:6" x14ac:dyDescent="0.25">
      <c r="B59" s="145" t="s">
        <v>374</v>
      </c>
      <c r="E59" s="147"/>
      <c r="F59" s="148"/>
    </row>
    <row r="60" spans="2:6" x14ac:dyDescent="0.25">
      <c r="B60" s="145" t="s">
        <v>375</v>
      </c>
      <c r="E60" s="147"/>
      <c r="F60" s="148"/>
    </row>
    <row r="61" spans="2:6" x14ac:dyDescent="0.25">
      <c r="B61" s="145" t="s">
        <v>376</v>
      </c>
      <c r="E61" s="147"/>
      <c r="F61" s="148"/>
    </row>
    <row r="62" spans="2:6" x14ac:dyDescent="0.25">
      <c r="B62" s="145" t="s">
        <v>377</v>
      </c>
      <c r="E62" s="147"/>
      <c r="F62" s="148"/>
    </row>
    <row r="63" spans="2:6" x14ac:dyDescent="0.25">
      <c r="B63" s="145" t="s">
        <v>370</v>
      </c>
      <c r="E63" s="147"/>
      <c r="F63" s="148"/>
    </row>
    <row r="64" spans="2:6" x14ac:dyDescent="0.25">
      <c r="B64" s="145" t="s">
        <v>378</v>
      </c>
      <c r="E64" s="147"/>
      <c r="F64" s="148"/>
    </row>
    <row r="65" spans="2:6" x14ac:dyDescent="0.25">
      <c r="B65" s="145" t="s">
        <v>377</v>
      </c>
      <c r="E65" s="147"/>
      <c r="F65" s="148"/>
    </row>
    <row r="66" spans="2:6" x14ac:dyDescent="0.25">
      <c r="B66" s="145" t="s">
        <v>379</v>
      </c>
      <c r="E66" s="147"/>
      <c r="F66" s="148"/>
    </row>
    <row r="67" spans="2:6" x14ac:dyDescent="0.25">
      <c r="B67" s="145" t="s">
        <v>380</v>
      </c>
      <c r="E67" s="147"/>
      <c r="F67" s="148"/>
    </row>
    <row r="68" spans="2:6" x14ac:dyDescent="0.25">
      <c r="B68" s="145" t="s">
        <v>381</v>
      </c>
      <c r="E68" s="147"/>
      <c r="F68" s="148"/>
    </row>
    <row r="69" spans="2:6" x14ac:dyDescent="0.25">
      <c r="B69" s="145" t="s">
        <v>382</v>
      </c>
      <c r="E69" s="147"/>
      <c r="F69" s="148"/>
    </row>
    <row r="70" spans="2:6" x14ac:dyDescent="0.25">
      <c r="B70" s="145" t="s">
        <v>383</v>
      </c>
      <c r="E70" s="147"/>
      <c r="F70" s="148"/>
    </row>
    <row r="71" spans="2:6" x14ac:dyDescent="0.25">
      <c r="B71" s="145" t="s">
        <v>384</v>
      </c>
      <c r="E71" s="147"/>
      <c r="F71" s="148"/>
    </row>
    <row r="72" spans="2:6" x14ac:dyDescent="0.25">
      <c r="B72" s="145" t="s">
        <v>385</v>
      </c>
      <c r="E72" s="147"/>
      <c r="F72" s="148"/>
    </row>
    <row r="73" spans="2:6" x14ac:dyDescent="0.25">
      <c r="B73" s="145" t="s">
        <v>386</v>
      </c>
      <c r="E73" s="147"/>
      <c r="F73" s="148"/>
    </row>
    <row r="74" spans="2:6" x14ac:dyDescent="0.25">
      <c r="B74" s="145" t="s">
        <v>387</v>
      </c>
      <c r="E74" s="147"/>
      <c r="F74" s="148"/>
    </row>
    <row r="75" spans="2:6" x14ac:dyDescent="0.25">
      <c r="B75" s="145" t="s">
        <v>388</v>
      </c>
      <c r="E75" s="147"/>
      <c r="F75" s="148"/>
    </row>
    <row r="76" spans="2:6" x14ac:dyDescent="0.25">
      <c r="B76" s="145" t="s">
        <v>389</v>
      </c>
      <c r="E76" s="147"/>
      <c r="F76" s="148"/>
    </row>
    <row r="77" spans="2:6" x14ac:dyDescent="0.25">
      <c r="B77" s="145" t="s">
        <v>390</v>
      </c>
      <c r="E77" s="147"/>
      <c r="F77" s="148"/>
    </row>
    <row r="78" spans="2:6" x14ac:dyDescent="0.25">
      <c r="B78" s="145" t="s">
        <v>391</v>
      </c>
      <c r="E78" s="147"/>
      <c r="F78" s="148"/>
    </row>
    <row r="79" spans="2:6" x14ac:dyDescent="0.25">
      <c r="B79" s="145" t="s">
        <v>392</v>
      </c>
      <c r="E79" s="147"/>
      <c r="F79" s="148"/>
    </row>
    <row r="80" spans="2:6" x14ac:dyDescent="0.25">
      <c r="B80" s="145" t="s">
        <v>393</v>
      </c>
      <c r="E80" s="147"/>
      <c r="F80" s="148"/>
    </row>
    <row r="81" spans="1:6" x14ac:dyDescent="0.25">
      <c r="B81" s="145" t="s">
        <v>394</v>
      </c>
      <c r="E81" s="147"/>
      <c r="F81" s="148"/>
    </row>
    <row r="82" spans="1:6" x14ac:dyDescent="0.25">
      <c r="B82" s="145" t="s">
        <v>395</v>
      </c>
      <c r="E82" s="147"/>
      <c r="F82" s="148"/>
    </row>
    <row r="83" spans="1:6" x14ac:dyDescent="0.25">
      <c r="B83" s="145" t="s">
        <v>389</v>
      </c>
      <c r="E83" s="147"/>
      <c r="F83" s="148"/>
    </row>
    <row r="84" spans="1:6" x14ac:dyDescent="0.25">
      <c r="B84" s="145" t="s">
        <v>396</v>
      </c>
      <c r="E84" s="147"/>
      <c r="F84" s="148"/>
    </row>
    <row r="85" spans="1:6" x14ac:dyDescent="0.25">
      <c r="B85" s="145" t="s">
        <v>397</v>
      </c>
      <c r="C85" s="149" t="s">
        <v>95</v>
      </c>
      <c r="D85" s="146">
        <v>1</v>
      </c>
      <c r="E85" s="148"/>
      <c r="F85" s="148"/>
    </row>
    <row r="86" spans="1:6" x14ac:dyDescent="0.25">
      <c r="E86" s="147"/>
      <c r="F86" s="148"/>
    </row>
    <row r="87" spans="1:6" ht="26.4" x14ac:dyDescent="0.25">
      <c r="A87" s="150" t="s">
        <v>230</v>
      </c>
      <c r="B87" s="151" t="s">
        <v>398</v>
      </c>
      <c r="C87" s="152"/>
      <c r="D87" s="153"/>
      <c r="E87" s="154"/>
      <c r="F87" s="155"/>
    </row>
    <row r="88" spans="1:6" ht="15.6" x14ac:dyDescent="0.25">
      <c r="A88" s="150"/>
      <c r="B88" s="151" t="s">
        <v>399</v>
      </c>
      <c r="C88" s="156" t="s">
        <v>229</v>
      </c>
      <c r="D88" s="157">
        <v>10</v>
      </c>
      <c r="E88" s="158"/>
      <c r="F88" s="155"/>
    </row>
    <row r="89" spans="1:6" x14ac:dyDescent="0.25">
      <c r="A89" s="159"/>
      <c r="B89" s="160"/>
      <c r="C89" s="153"/>
      <c r="D89" s="153"/>
      <c r="E89" s="154"/>
      <c r="F89" s="155"/>
    </row>
    <row r="90" spans="1:6" ht="66" x14ac:dyDescent="0.25">
      <c r="A90" s="159" t="s">
        <v>232</v>
      </c>
      <c r="B90" s="161" t="s">
        <v>400</v>
      </c>
      <c r="C90" s="153"/>
      <c r="D90" s="153"/>
      <c r="E90" s="154"/>
      <c r="F90" s="155"/>
    </row>
    <row r="91" spans="1:6" x14ac:dyDescent="0.25">
      <c r="A91" s="159"/>
      <c r="B91" s="162" t="s">
        <v>401</v>
      </c>
      <c r="C91" s="152" t="s">
        <v>229</v>
      </c>
      <c r="D91" s="153">
        <v>10</v>
      </c>
      <c r="E91" s="158"/>
      <c r="F91" s="155"/>
    </row>
    <row r="92" spans="1:6" x14ac:dyDescent="0.25">
      <c r="A92" s="159"/>
      <c r="B92" s="162" t="s">
        <v>402</v>
      </c>
      <c r="C92" s="152" t="s">
        <v>229</v>
      </c>
      <c r="D92" s="153">
        <v>10</v>
      </c>
      <c r="E92" s="158"/>
      <c r="F92" s="155"/>
    </row>
    <row r="93" spans="1:6" x14ac:dyDescent="0.25">
      <c r="E93" s="147"/>
      <c r="F93" s="148"/>
    </row>
    <row r="94" spans="1:6" ht="39.6" x14ac:dyDescent="0.25">
      <c r="A94" s="163" t="s">
        <v>237</v>
      </c>
      <c r="B94" s="151" t="s">
        <v>403</v>
      </c>
      <c r="C94" s="164"/>
      <c r="D94" s="164"/>
      <c r="E94" s="154"/>
      <c r="F94" s="155"/>
    </row>
    <row r="95" spans="1:6" x14ac:dyDescent="0.25">
      <c r="A95" s="165"/>
      <c r="B95" s="151" t="s">
        <v>404</v>
      </c>
      <c r="C95" s="164" t="s">
        <v>229</v>
      </c>
      <c r="D95" s="164">
        <v>5</v>
      </c>
      <c r="E95" s="158"/>
      <c r="F95" s="155"/>
    </row>
    <row r="96" spans="1:6" x14ac:dyDescent="0.25">
      <c r="A96" s="165"/>
      <c r="B96" s="151"/>
      <c r="C96" s="164"/>
      <c r="D96" s="164"/>
      <c r="E96" s="158"/>
      <c r="F96" s="155"/>
    </row>
    <row r="97" spans="1:6" ht="39.6" x14ac:dyDescent="0.25">
      <c r="A97" s="166" t="s">
        <v>306</v>
      </c>
      <c r="B97" s="167" t="s">
        <v>405</v>
      </c>
      <c r="C97" s="168"/>
      <c r="D97" s="169"/>
      <c r="E97" s="170"/>
      <c r="F97" s="171"/>
    </row>
    <row r="98" spans="1:6" x14ac:dyDescent="0.25">
      <c r="A98" s="166"/>
      <c r="B98" s="167"/>
      <c r="C98" s="168" t="s">
        <v>406</v>
      </c>
      <c r="D98" s="169">
        <v>1</v>
      </c>
      <c r="E98" s="170"/>
      <c r="F98" s="171"/>
    </row>
    <row r="99" spans="1:6" x14ac:dyDescent="0.25">
      <c r="A99" s="165"/>
      <c r="B99" s="151"/>
      <c r="C99" s="164"/>
      <c r="D99" s="164"/>
      <c r="E99" s="158"/>
      <c r="F99" s="155"/>
    </row>
    <row r="100" spans="1:6" ht="26.4" x14ac:dyDescent="0.25">
      <c r="A100" s="159" t="s">
        <v>272</v>
      </c>
      <c r="B100" s="172" t="s">
        <v>407</v>
      </c>
      <c r="C100" s="157" t="s">
        <v>33</v>
      </c>
      <c r="D100" s="157">
        <v>2</v>
      </c>
      <c r="E100" s="154"/>
      <c r="F100" s="155"/>
    </row>
    <row r="101" spans="1:6" x14ac:dyDescent="0.25">
      <c r="A101" s="159"/>
      <c r="B101" s="172"/>
      <c r="C101" s="157"/>
      <c r="D101" s="157"/>
      <c r="E101" s="154"/>
      <c r="F101" s="155"/>
    </row>
    <row r="102" spans="1:6" ht="66" x14ac:dyDescent="0.25">
      <c r="A102" s="159" t="s">
        <v>277</v>
      </c>
      <c r="B102" s="162" t="s">
        <v>408</v>
      </c>
      <c r="C102" s="153" t="s">
        <v>234</v>
      </c>
      <c r="D102" s="157">
        <v>1</v>
      </c>
      <c r="E102" s="158"/>
      <c r="F102" s="155"/>
    </row>
    <row r="103" spans="1:6" x14ac:dyDescent="0.25">
      <c r="A103" s="159"/>
      <c r="B103" s="172"/>
      <c r="C103" s="157"/>
      <c r="D103" s="157"/>
      <c r="E103" s="154"/>
      <c r="F103" s="155"/>
    </row>
    <row r="104" spans="1:6" ht="66" x14ac:dyDescent="0.25">
      <c r="A104" s="159" t="s">
        <v>280</v>
      </c>
      <c r="B104" s="172" t="s">
        <v>409</v>
      </c>
      <c r="C104" s="157" t="s">
        <v>234</v>
      </c>
      <c r="D104" s="157">
        <v>1</v>
      </c>
      <c r="E104" s="154"/>
      <c r="F104" s="155"/>
    </row>
    <row r="105" spans="1:6" x14ac:dyDescent="0.25">
      <c r="A105" s="159"/>
      <c r="B105" s="172"/>
      <c r="C105" s="157"/>
      <c r="D105" s="157"/>
      <c r="E105" s="154"/>
      <c r="F105" s="155"/>
    </row>
    <row r="106" spans="1:6" ht="26.4" x14ac:dyDescent="0.25">
      <c r="A106" s="159" t="s">
        <v>283</v>
      </c>
      <c r="B106" s="172" t="s">
        <v>410</v>
      </c>
      <c r="C106" s="157" t="s">
        <v>234</v>
      </c>
      <c r="D106" s="157">
        <v>1</v>
      </c>
      <c r="E106" s="154"/>
      <c r="F106" s="155"/>
    </row>
    <row r="107" spans="1:6" x14ac:dyDescent="0.25">
      <c r="A107" s="159"/>
      <c r="B107" s="172"/>
      <c r="C107" s="157"/>
      <c r="D107" s="157"/>
      <c r="E107" s="158"/>
      <c r="F107" s="155"/>
    </row>
    <row r="108" spans="1:6" x14ac:dyDescent="0.25">
      <c r="A108" s="159" t="s">
        <v>296</v>
      </c>
      <c r="B108" s="172" t="s">
        <v>411</v>
      </c>
      <c r="C108" s="157" t="s">
        <v>234</v>
      </c>
      <c r="D108" s="157">
        <v>1</v>
      </c>
      <c r="E108" s="158"/>
      <c r="F108" s="155"/>
    </row>
    <row r="109" spans="1:6" ht="14.4" x14ac:dyDescent="0.3">
      <c r="A109" s="159"/>
      <c r="B109" s="172"/>
      <c r="C109" s="173"/>
      <c r="D109" s="174"/>
      <c r="E109" s="158"/>
      <c r="F109" s="155"/>
    </row>
    <row r="110" spans="1:6" ht="26.4" x14ac:dyDescent="0.25">
      <c r="A110" s="159" t="s">
        <v>298</v>
      </c>
      <c r="B110" s="172" t="s">
        <v>412</v>
      </c>
      <c r="C110" s="157" t="s">
        <v>234</v>
      </c>
      <c r="D110" s="157">
        <v>1</v>
      </c>
      <c r="E110" s="154"/>
      <c r="F110" s="155"/>
    </row>
    <row r="111" spans="1:6" ht="14.4" x14ac:dyDescent="0.3">
      <c r="A111" s="159"/>
      <c r="B111" s="172"/>
      <c r="C111" s="173"/>
      <c r="D111" s="174"/>
      <c r="E111" s="158"/>
      <c r="F111" s="158"/>
    </row>
    <row r="112" spans="1:6" ht="39.6" x14ac:dyDescent="0.25">
      <c r="A112" s="175" t="s">
        <v>300</v>
      </c>
      <c r="B112" s="162" t="s">
        <v>413</v>
      </c>
      <c r="C112" s="153" t="s">
        <v>414</v>
      </c>
      <c r="D112" s="153">
        <v>1</v>
      </c>
      <c r="E112" s="154"/>
      <c r="F112" s="155"/>
    </row>
    <row r="113" spans="1:6" ht="14.4" x14ac:dyDescent="0.3">
      <c r="A113" s="159"/>
      <c r="B113" s="162"/>
      <c r="C113" s="173"/>
      <c r="D113" s="174"/>
      <c r="E113" s="158"/>
      <c r="F113" s="158"/>
    </row>
    <row r="114" spans="1:6" ht="52.8" x14ac:dyDescent="0.25">
      <c r="A114" s="163" t="s">
        <v>302</v>
      </c>
      <c r="B114" s="176" t="s">
        <v>415</v>
      </c>
      <c r="C114" s="155" t="s">
        <v>414</v>
      </c>
      <c r="D114" s="177">
        <v>1</v>
      </c>
      <c r="E114" s="154"/>
      <c r="F114" s="155"/>
    </row>
    <row r="115" spans="1:6" x14ac:dyDescent="0.25">
      <c r="A115" s="159"/>
      <c r="B115" s="172"/>
      <c r="C115" s="157"/>
      <c r="D115" s="157"/>
      <c r="E115" s="154"/>
      <c r="F115" s="155"/>
    </row>
    <row r="116" spans="1:6" ht="13.8" thickBot="1" x14ac:dyDescent="0.3">
      <c r="A116" s="159"/>
      <c r="B116" s="172"/>
      <c r="C116" s="157"/>
      <c r="D116" s="157"/>
      <c r="E116" s="154"/>
      <c r="F116" s="155"/>
    </row>
    <row r="117" spans="1:6" ht="13.8" thickBot="1" x14ac:dyDescent="0.3">
      <c r="A117" s="131"/>
      <c r="B117" s="125" t="s">
        <v>416</v>
      </c>
      <c r="C117" s="132"/>
      <c r="D117" s="133"/>
      <c r="E117" s="136"/>
      <c r="F117" s="178"/>
    </row>
    <row r="118" spans="1:6" x14ac:dyDescent="0.25">
      <c r="A118" s="143"/>
      <c r="B118" s="141"/>
      <c r="C118" s="123"/>
      <c r="D118" s="136"/>
      <c r="E118" s="136"/>
      <c r="F118" s="179"/>
    </row>
    <row r="119" spans="1:6" ht="13.8" thickBot="1" x14ac:dyDescent="0.3">
      <c r="A119" s="143"/>
      <c r="B119" s="141"/>
      <c r="C119" s="123"/>
      <c r="D119" s="136"/>
      <c r="E119" s="136"/>
      <c r="F119" s="137"/>
    </row>
    <row r="120" spans="1:6" ht="13.8" thickBot="1" x14ac:dyDescent="0.3">
      <c r="A120" s="131"/>
      <c r="B120" s="125" t="s">
        <v>417</v>
      </c>
      <c r="C120" s="132"/>
      <c r="D120" s="133"/>
      <c r="E120" s="136"/>
      <c r="F120" s="137"/>
    </row>
    <row r="121" spans="1:6" x14ac:dyDescent="0.25">
      <c r="A121" s="159"/>
      <c r="B121" s="172"/>
      <c r="C121" s="157"/>
      <c r="D121" s="157"/>
      <c r="E121" s="154"/>
      <c r="F121" s="155"/>
    </row>
    <row r="122" spans="1:6" ht="39.6" x14ac:dyDescent="0.25">
      <c r="A122" s="159" t="s">
        <v>227</v>
      </c>
      <c r="B122" s="151" t="s">
        <v>418</v>
      </c>
      <c r="C122" s="180"/>
      <c r="D122" s="153"/>
      <c r="E122" s="155"/>
      <c r="F122" s="158"/>
    </row>
    <row r="123" spans="1:6" x14ac:dyDescent="0.25">
      <c r="A123" s="159"/>
      <c r="B123" s="151" t="s">
        <v>419</v>
      </c>
      <c r="C123" s="180"/>
      <c r="D123" s="153"/>
      <c r="E123" s="155"/>
      <c r="F123" s="158"/>
    </row>
    <row r="124" spans="1:6" x14ac:dyDescent="0.25">
      <c r="A124" s="159"/>
      <c r="B124" s="151" t="s">
        <v>420</v>
      </c>
      <c r="C124" s="180" t="s">
        <v>95</v>
      </c>
      <c r="D124" s="153">
        <v>1</v>
      </c>
      <c r="E124" s="155"/>
      <c r="F124" s="158"/>
    </row>
    <row r="125" spans="1:6" x14ac:dyDescent="0.25">
      <c r="A125" s="159"/>
      <c r="B125" s="151" t="s">
        <v>421</v>
      </c>
      <c r="C125" s="180"/>
      <c r="D125" s="153"/>
      <c r="E125" s="155"/>
      <c r="F125" s="158"/>
    </row>
    <row r="126" spans="1:6" ht="14.4" x14ac:dyDescent="0.3">
      <c r="A126" s="181"/>
      <c r="B126" s="182"/>
      <c r="C126" s="181"/>
      <c r="D126" s="181"/>
      <c r="E126" s="183"/>
      <c r="F126" s="184"/>
    </row>
    <row r="127" spans="1:6" ht="66" x14ac:dyDescent="0.25">
      <c r="A127" s="163" t="s">
        <v>230</v>
      </c>
      <c r="B127" s="185" t="s">
        <v>422</v>
      </c>
      <c r="C127" s="186"/>
      <c r="D127" s="187"/>
      <c r="E127" s="155"/>
      <c r="F127" s="155"/>
    </row>
    <row r="128" spans="1:6" x14ac:dyDescent="0.25">
      <c r="A128" s="163"/>
      <c r="B128" s="188" t="s">
        <v>423</v>
      </c>
      <c r="C128" s="186" t="s">
        <v>229</v>
      </c>
      <c r="D128" s="187">
        <v>10</v>
      </c>
      <c r="E128" s="158"/>
      <c r="F128" s="155"/>
    </row>
    <row r="129" spans="1:6" x14ac:dyDescent="0.25">
      <c r="A129" s="163"/>
      <c r="B129" s="188"/>
      <c r="C129" s="186"/>
      <c r="D129" s="187"/>
      <c r="E129" s="158"/>
      <c r="F129" s="155"/>
    </row>
    <row r="130" spans="1:6" ht="39.6" x14ac:dyDescent="0.25">
      <c r="A130" s="165" t="s">
        <v>232</v>
      </c>
      <c r="B130" s="189" t="s">
        <v>424</v>
      </c>
      <c r="C130" s="190"/>
      <c r="D130" s="191"/>
      <c r="E130" s="192"/>
      <c r="F130" s="192"/>
    </row>
    <row r="131" spans="1:6" x14ac:dyDescent="0.25">
      <c r="A131" s="165"/>
      <c r="B131" s="193" t="s">
        <v>425</v>
      </c>
      <c r="C131" s="190" t="s">
        <v>95</v>
      </c>
      <c r="D131" s="191">
        <v>1</v>
      </c>
      <c r="E131" s="192"/>
      <c r="F131" s="192"/>
    </row>
    <row r="132" spans="1:6" x14ac:dyDescent="0.25">
      <c r="A132" s="163"/>
      <c r="B132" s="188"/>
      <c r="C132" s="186"/>
      <c r="D132" s="187"/>
      <c r="E132" s="155"/>
      <c r="F132" s="155"/>
    </row>
    <row r="133" spans="1:6" ht="26.4" x14ac:dyDescent="0.25">
      <c r="A133" s="163" t="s">
        <v>237</v>
      </c>
      <c r="B133" s="194" t="s">
        <v>426</v>
      </c>
      <c r="C133" s="186"/>
      <c r="D133" s="187"/>
      <c r="E133" s="155"/>
      <c r="F133" s="155"/>
    </row>
    <row r="134" spans="1:6" x14ac:dyDescent="0.25">
      <c r="A134" s="163"/>
      <c r="B134" s="188" t="s">
        <v>427</v>
      </c>
      <c r="C134" s="186" t="s">
        <v>229</v>
      </c>
      <c r="D134" s="187">
        <v>1</v>
      </c>
      <c r="E134" s="158"/>
      <c r="F134" s="155"/>
    </row>
    <row r="135" spans="1:6" x14ac:dyDescent="0.25">
      <c r="A135" s="159"/>
      <c r="B135" s="172"/>
      <c r="C135" s="157"/>
      <c r="D135" s="157"/>
      <c r="E135" s="154"/>
      <c r="F135" s="155"/>
    </row>
    <row r="136" spans="1:6" ht="66" x14ac:dyDescent="0.25">
      <c r="A136" s="159" t="s">
        <v>239</v>
      </c>
      <c r="B136" s="162" t="s">
        <v>408</v>
      </c>
      <c r="C136" s="153" t="s">
        <v>234</v>
      </c>
      <c r="D136" s="157">
        <v>1</v>
      </c>
      <c r="E136" s="158"/>
      <c r="F136" s="155"/>
    </row>
    <row r="137" spans="1:6" x14ac:dyDescent="0.25">
      <c r="A137" s="159"/>
      <c r="B137" s="172"/>
      <c r="C137" s="157"/>
      <c r="D137" s="157"/>
      <c r="E137" s="154"/>
      <c r="F137" s="155"/>
    </row>
    <row r="138" spans="1:6" ht="66" x14ac:dyDescent="0.25">
      <c r="A138" s="159" t="s">
        <v>272</v>
      </c>
      <c r="B138" s="172" t="s">
        <v>409</v>
      </c>
      <c r="C138" s="157" t="s">
        <v>234</v>
      </c>
      <c r="D138" s="157">
        <v>1</v>
      </c>
      <c r="E138" s="154"/>
      <c r="F138" s="155"/>
    </row>
    <row r="139" spans="1:6" x14ac:dyDescent="0.25">
      <c r="A139" s="159"/>
      <c r="B139" s="172"/>
      <c r="C139" s="157"/>
      <c r="D139" s="157"/>
      <c r="E139" s="154"/>
      <c r="F139" s="155"/>
    </row>
    <row r="140" spans="1:6" ht="26.4" x14ac:dyDescent="0.25">
      <c r="A140" s="159" t="s">
        <v>277</v>
      </c>
      <c r="B140" s="172" t="s">
        <v>410</v>
      </c>
      <c r="C140" s="157" t="s">
        <v>234</v>
      </c>
      <c r="D140" s="157">
        <v>1</v>
      </c>
      <c r="E140" s="154"/>
      <c r="F140" s="155"/>
    </row>
    <row r="141" spans="1:6" x14ac:dyDescent="0.25">
      <c r="A141" s="159"/>
      <c r="B141" s="172"/>
      <c r="C141" s="157"/>
      <c r="D141" s="157"/>
      <c r="E141" s="158"/>
      <c r="F141" s="155"/>
    </row>
    <row r="142" spans="1:6" x14ac:dyDescent="0.25">
      <c r="A142" s="159" t="s">
        <v>280</v>
      </c>
      <c r="B142" s="172" t="s">
        <v>411</v>
      </c>
      <c r="C142" s="157" t="s">
        <v>234</v>
      </c>
      <c r="D142" s="157">
        <v>1</v>
      </c>
      <c r="E142" s="158"/>
      <c r="F142" s="155"/>
    </row>
    <row r="143" spans="1:6" ht="14.4" x14ac:dyDescent="0.3">
      <c r="A143" s="159"/>
      <c r="B143" s="172"/>
      <c r="C143" s="173"/>
      <c r="D143" s="174"/>
      <c r="E143" s="158"/>
      <c r="F143" s="155"/>
    </row>
    <row r="144" spans="1:6" ht="26.4" x14ac:dyDescent="0.25">
      <c r="A144" s="159" t="s">
        <v>283</v>
      </c>
      <c r="B144" s="172" t="s">
        <v>412</v>
      </c>
      <c r="C144" s="157" t="s">
        <v>234</v>
      </c>
      <c r="D144" s="157">
        <v>1</v>
      </c>
      <c r="E144" s="154"/>
      <c r="F144" s="155"/>
    </row>
    <row r="145" spans="1:6" ht="14.4" x14ac:dyDescent="0.3">
      <c r="A145" s="159"/>
      <c r="B145" s="172"/>
      <c r="C145" s="173"/>
      <c r="D145" s="174"/>
      <c r="E145" s="158"/>
      <c r="F145" s="158"/>
    </row>
    <row r="146" spans="1:6" ht="39.6" x14ac:dyDescent="0.25">
      <c r="A146" s="175" t="s">
        <v>296</v>
      </c>
      <c r="B146" s="162" t="s">
        <v>413</v>
      </c>
      <c r="C146" s="153" t="s">
        <v>414</v>
      </c>
      <c r="D146" s="153">
        <v>1</v>
      </c>
      <c r="E146" s="154"/>
      <c r="F146" s="155"/>
    </row>
    <row r="147" spans="1:6" ht="14.4" x14ac:dyDescent="0.3">
      <c r="A147" s="159"/>
      <c r="B147" s="162"/>
      <c r="C147" s="173"/>
      <c r="D147" s="174"/>
      <c r="E147" s="158"/>
      <c r="F147" s="158"/>
    </row>
    <row r="148" spans="1:6" s="195" customFormat="1" ht="52.8" x14ac:dyDescent="0.25">
      <c r="A148" s="163" t="s">
        <v>298</v>
      </c>
      <c r="B148" s="176" t="s">
        <v>415</v>
      </c>
      <c r="C148" s="155" t="s">
        <v>414</v>
      </c>
      <c r="D148" s="177">
        <v>1</v>
      </c>
      <c r="E148" s="154"/>
      <c r="F148" s="155"/>
    </row>
    <row r="149" spans="1:6" s="195" customFormat="1" ht="13.8" thickBot="1" x14ac:dyDescent="0.3">
      <c r="A149" s="196"/>
      <c r="B149" s="197"/>
      <c r="C149" s="154"/>
      <c r="D149" s="198"/>
      <c r="E149" s="154"/>
      <c r="F149" s="155"/>
    </row>
    <row r="150" spans="1:6" ht="13.8" thickBot="1" x14ac:dyDescent="0.3">
      <c r="A150" s="131"/>
      <c r="B150" s="125" t="s">
        <v>428</v>
      </c>
      <c r="C150" s="132"/>
      <c r="D150" s="133"/>
      <c r="E150" s="136"/>
      <c r="F150" s="178"/>
    </row>
    <row r="151" spans="1:6" x14ac:dyDescent="0.25">
      <c r="A151" s="199"/>
      <c r="B151" s="200"/>
      <c r="C151" s="201"/>
      <c r="D151" s="202"/>
      <c r="E151" s="203"/>
      <c r="F151" s="204"/>
    </row>
    <row r="152" spans="1:6" ht="14.4" thickBot="1" x14ac:dyDescent="0.35">
      <c r="A152" s="11"/>
      <c r="B152" s="205"/>
      <c r="C152" s="21"/>
      <c r="D152" s="25"/>
      <c r="E152" s="7"/>
      <c r="F152" s="206"/>
    </row>
    <row r="153" spans="1:6" ht="14.4" thickBot="1" x14ac:dyDescent="0.3">
      <c r="A153" s="207"/>
      <c r="B153" s="208" t="s">
        <v>429</v>
      </c>
      <c r="C153" s="209"/>
      <c r="D153" s="210"/>
      <c r="E153" s="211"/>
      <c r="F153" s="212"/>
    </row>
    <row r="154" spans="1:6" ht="13.8" x14ac:dyDescent="0.25">
      <c r="A154" s="213"/>
      <c r="B154" s="214" t="s">
        <v>430</v>
      </c>
      <c r="C154" s="215"/>
      <c r="D154" s="216"/>
      <c r="E154" s="217"/>
      <c r="F154" s="218" t="s">
        <v>431</v>
      </c>
    </row>
    <row r="155" spans="1:6" ht="13.8" x14ac:dyDescent="0.25">
      <c r="A155" s="213"/>
      <c r="B155" s="219" t="s">
        <v>432</v>
      </c>
      <c r="C155" s="215"/>
      <c r="D155" s="216"/>
      <c r="E155" s="217"/>
      <c r="F155" s="218"/>
    </row>
    <row r="156" spans="1:6" ht="13.8" x14ac:dyDescent="0.25">
      <c r="A156" s="220"/>
      <c r="B156" s="219" t="s">
        <v>433</v>
      </c>
      <c r="C156" s="221"/>
      <c r="D156" s="222"/>
      <c r="E156" s="223"/>
      <c r="F156" s="218"/>
    </row>
    <row r="157" spans="1:6" ht="13.8" x14ac:dyDescent="0.25">
      <c r="A157" s="220"/>
      <c r="B157" s="219"/>
      <c r="C157" s="221"/>
      <c r="D157" s="222"/>
      <c r="E157" s="223"/>
      <c r="F157" s="224"/>
    </row>
    <row r="158" spans="1:6" ht="13.8" x14ac:dyDescent="0.25">
      <c r="A158" s="225"/>
      <c r="B158" s="214" t="s">
        <v>241</v>
      </c>
      <c r="C158" s="226"/>
      <c r="D158" s="227"/>
      <c r="E158" s="228"/>
      <c r="F158" s="218">
        <f>SUM(F155:F157)</f>
        <v>0</v>
      </c>
    </row>
    <row r="159" spans="1:6" ht="14.4" thickBot="1" x14ac:dyDescent="0.3">
      <c r="A159" s="225"/>
      <c r="B159" s="214"/>
      <c r="C159" s="226"/>
      <c r="D159" s="227"/>
      <c r="E159" s="228"/>
      <c r="F159" s="218">
        <f>F158*25/100</f>
        <v>0</v>
      </c>
    </row>
    <row r="160" spans="1:6" ht="14.4" thickBot="1" x14ac:dyDescent="0.3">
      <c r="A160" s="229"/>
      <c r="B160" s="208"/>
      <c r="C160" s="209"/>
      <c r="D160" s="210"/>
      <c r="E160" s="230"/>
      <c r="F160" s="231">
        <f>SUM(F158:F159)</f>
        <v>0</v>
      </c>
    </row>
  </sheetData>
  <mergeCells count="19">
    <mergeCell ref="B14:F14"/>
    <mergeCell ref="A1:C1"/>
    <mergeCell ref="A2:F2"/>
    <mergeCell ref="B4:C4"/>
    <mergeCell ref="B5:F5"/>
    <mergeCell ref="B6:F6"/>
    <mergeCell ref="B7:F7"/>
    <mergeCell ref="B8:F8"/>
    <mergeCell ref="B9:F9"/>
    <mergeCell ref="B11:F11"/>
    <mergeCell ref="B12:F12"/>
    <mergeCell ref="B13:F13"/>
    <mergeCell ref="B22:F22"/>
    <mergeCell ref="B15:F15"/>
    <mergeCell ref="B16:F16"/>
    <mergeCell ref="B17:F17"/>
    <mergeCell ref="B18:F18"/>
    <mergeCell ref="B19:F19"/>
    <mergeCell ref="B20:F20"/>
  </mergeCells>
  <pageMargins left="0.7" right="0.7" top="0.75" bottom="0.75" header="0.3" footer="0.3"/>
  <pageSetup paperSize="9" scale="97" orientation="portrait" r:id="rId1"/>
  <rowBreaks count="1" manualBreakCount="1">
    <brk id="2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view="pageBreakPreview" topLeftCell="A244" zoomScale="60" zoomScaleNormal="100" workbookViewId="0">
      <selection activeCell="B286" sqref="B286"/>
    </sheetView>
  </sheetViews>
  <sheetFormatPr defaultColWidth="9.109375" defaultRowHeight="13.2" x14ac:dyDescent="0.25"/>
  <cols>
    <col min="1" max="1" width="4.5546875" style="166" customWidth="1"/>
    <col min="2" max="2" width="50.109375" style="233" customWidth="1"/>
    <col min="3" max="3" width="7" style="168" customWidth="1"/>
    <col min="4" max="4" width="7.44140625" style="234" customWidth="1"/>
    <col min="5" max="5" width="9.109375" style="235" customWidth="1"/>
    <col min="6" max="6" width="11.88671875" style="236" customWidth="1"/>
    <col min="7" max="16384" width="9.109375" style="232"/>
  </cols>
  <sheetData>
    <row r="1" spans="1:6" s="3" customFormat="1" ht="13.8" x14ac:dyDescent="0.3">
      <c r="A1" s="335" t="s">
        <v>434</v>
      </c>
      <c r="B1" s="335"/>
      <c r="C1" s="335"/>
      <c r="D1" s="112"/>
      <c r="E1" s="113"/>
      <c r="F1" s="114" t="s">
        <v>435</v>
      </c>
    </row>
    <row r="2" spans="1:6" s="3" customFormat="1" ht="13.8" x14ac:dyDescent="0.25">
      <c r="A2" s="336"/>
      <c r="B2" s="336"/>
      <c r="C2" s="336"/>
      <c r="D2" s="336"/>
      <c r="E2" s="336"/>
      <c r="F2" s="336"/>
    </row>
    <row r="3" spans="1:6" s="3" customFormat="1" ht="13.8" x14ac:dyDescent="0.3">
      <c r="A3" s="4"/>
      <c r="B3" s="5"/>
      <c r="C3" s="6"/>
      <c r="D3" s="7"/>
      <c r="E3" s="8"/>
      <c r="F3" s="9"/>
    </row>
    <row r="4" spans="1:6" s="3" customFormat="1" ht="13.8" x14ac:dyDescent="0.3">
      <c r="A4" s="4"/>
      <c r="B4" s="319"/>
      <c r="C4" s="320"/>
      <c r="D4" s="7"/>
      <c r="E4" s="8"/>
      <c r="F4" s="9"/>
    </row>
    <row r="5" spans="1:6" s="3" customFormat="1" ht="13.8" x14ac:dyDescent="0.25">
      <c r="A5" s="10"/>
      <c r="B5" s="321"/>
      <c r="C5" s="322"/>
      <c r="D5" s="322"/>
      <c r="E5" s="322"/>
      <c r="F5" s="322"/>
    </row>
    <row r="6" spans="1:6" s="3" customFormat="1" ht="13.8" x14ac:dyDescent="0.25">
      <c r="A6" s="11"/>
      <c r="B6" s="321"/>
      <c r="C6" s="322"/>
      <c r="D6" s="322"/>
      <c r="E6" s="322"/>
      <c r="F6" s="322"/>
    </row>
    <row r="7" spans="1:6" s="3" customFormat="1" ht="13.8" x14ac:dyDescent="0.25">
      <c r="A7" s="10"/>
      <c r="B7" s="321"/>
      <c r="C7" s="322"/>
      <c r="D7" s="322"/>
      <c r="E7" s="322"/>
      <c r="F7" s="322"/>
    </row>
    <row r="8" spans="1:6" s="3" customFormat="1" ht="13.8" x14ac:dyDescent="0.25">
      <c r="A8" s="11"/>
      <c r="B8" s="321"/>
      <c r="C8" s="322"/>
      <c r="D8" s="322"/>
      <c r="E8" s="322"/>
      <c r="F8" s="322"/>
    </row>
    <row r="9" spans="1:6" s="3" customFormat="1" ht="44.25" customHeight="1" x14ac:dyDescent="0.4">
      <c r="A9" s="10"/>
      <c r="B9" s="330" t="s">
        <v>436</v>
      </c>
      <c r="C9" s="331"/>
      <c r="D9" s="331"/>
      <c r="E9" s="331"/>
      <c r="F9" s="331"/>
    </row>
    <row r="10" spans="1:6" s="3" customFormat="1" ht="13.8" x14ac:dyDescent="0.3">
      <c r="A10" s="11"/>
      <c r="B10" s="12"/>
      <c r="C10" s="13"/>
      <c r="D10" s="13"/>
      <c r="E10" s="13"/>
      <c r="F10" s="14"/>
    </row>
    <row r="11" spans="1:6" s="3" customFormat="1" ht="67.5" customHeight="1" x14ac:dyDescent="0.4">
      <c r="A11" s="11"/>
      <c r="B11" s="330" t="s">
        <v>157</v>
      </c>
      <c r="C11" s="331"/>
      <c r="D11" s="331"/>
      <c r="E11" s="331"/>
      <c r="F11" s="331"/>
    </row>
    <row r="12" spans="1:6" s="3" customFormat="1" ht="13.8" x14ac:dyDescent="0.25">
      <c r="A12" s="10"/>
      <c r="B12" s="321"/>
      <c r="C12" s="322"/>
      <c r="D12" s="322"/>
      <c r="E12" s="322"/>
      <c r="F12" s="322"/>
    </row>
    <row r="13" spans="1:6" s="3" customFormat="1" ht="50.25" customHeight="1" x14ac:dyDescent="0.4">
      <c r="A13" s="15"/>
      <c r="B13" s="332" t="s">
        <v>437</v>
      </c>
      <c r="C13" s="333"/>
      <c r="D13" s="334"/>
      <c r="E13" s="334"/>
      <c r="F13" s="334"/>
    </row>
    <row r="14" spans="1:6" s="3" customFormat="1" ht="13.8" x14ac:dyDescent="0.25">
      <c r="A14" s="10"/>
      <c r="B14" s="321"/>
      <c r="C14" s="322"/>
      <c r="D14" s="322"/>
      <c r="E14" s="322"/>
      <c r="F14" s="322"/>
    </row>
    <row r="15" spans="1:6" s="3" customFormat="1" ht="13.8" x14ac:dyDescent="0.25">
      <c r="A15" s="10"/>
      <c r="B15" s="321"/>
      <c r="C15" s="322"/>
      <c r="D15" s="322"/>
      <c r="E15" s="322"/>
      <c r="F15" s="322"/>
    </row>
    <row r="16" spans="1:6" s="3" customFormat="1" ht="13.8" x14ac:dyDescent="0.25">
      <c r="A16" s="11"/>
      <c r="B16" s="321"/>
      <c r="C16" s="322"/>
      <c r="D16" s="322"/>
      <c r="E16" s="322"/>
      <c r="F16" s="322"/>
    </row>
    <row r="17" spans="1:6" s="3" customFormat="1" ht="43.5" customHeight="1" x14ac:dyDescent="0.25">
      <c r="A17" s="11"/>
      <c r="B17" s="342" t="s">
        <v>438</v>
      </c>
      <c r="C17" s="342"/>
      <c r="D17" s="342"/>
      <c r="E17" s="342"/>
      <c r="F17" s="342"/>
    </row>
    <row r="18" spans="1:6" s="3" customFormat="1" ht="48.75" customHeight="1" x14ac:dyDescent="0.25">
      <c r="A18" s="10"/>
      <c r="B18" s="342" t="s">
        <v>439</v>
      </c>
      <c r="C18" s="342"/>
      <c r="D18" s="342"/>
      <c r="E18" s="342"/>
      <c r="F18" s="342"/>
    </row>
    <row r="19" spans="1:6" s="3" customFormat="1" ht="36" customHeight="1" x14ac:dyDescent="0.25">
      <c r="A19" s="11"/>
      <c r="B19" s="343" t="s">
        <v>440</v>
      </c>
      <c r="C19" s="344"/>
      <c r="D19" s="344"/>
      <c r="E19" s="344"/>
      <c r="F19" s="344"/>
    </row>
    <row r="20" spans="1:6" s="3" customFormat="1" ht="16.5" customHeight="1" x14ac:dyDescent="0.25">
      <c r="A20" s="10"/>
      <c r="B20" s="343" t="s">
        <v>160</v>
      </c>
      <c r="C20" s="344"/>
      <c r="D20" s="344"/>
      <c r="E20" s="344"/>
      <c r="F20" s="344"/>
    </row>
    <row r="21" spans="1:6" s="3" customFormat="1" ht="13.8" x14ac:dyDescent="0.25">
      <c r="A21" s="10"/>
      <c r="B21" s="16"/>
      <c r="C21" s="53"/>
      <c r="D21" s="53"/>
      <c r="E21" s="53"/>
      <c r="F21" s="18"/>
    </row>
    <row r="22" spans="1:6" s="3" customFormat="1" ht="13.8" x14ac:dyDescent="0.25">
      <c r="A22" s="11"/>
      <c r="B22" s="323"/>
      <c r="C22" s="324"/>
      <c r="D22" s="324"/>
      <c r="E22" s="324"/>
      <c r="F22" s="324"/>
    </row>
    <row r="23" spans="1:6" ht="13.8" x14ac:dyDescent="0.25">
      <c r="A23" s="11"/>
      <c r="B23" s="16"/>
      <c r="C23" s="53"/>
      <c r="D23" s="53"/>
      <c r="E23" s="53"/>
      <c r="F23" s="53"/>
    </row>
    <row r="24" spans="1:6" ht="13.8" x14ac:dyDescent="0.25">
      <c r="A24" s="11"/>
      <c r="B24" s="16"/>
      <c r="C24" s="53"/>
      <c r="D24" s="53"/>
      <c r="E24" s="53"/>
      <c r="F24" s="53"/>
    </row>
    <row r="25" spans="1:6" ht="13.8" x14ac:dyDescent="0.25">
      <c r="A25" s="11"/>
      <c r="B25" s="16"/>
      <c r="C25" s="53"/>
      <c r="D25" s="53"/>
      <c r="E25" s="53"/>
      <c r="F25" s="53"/>
    </row>
    <row r="26" spans="1:6" ht="13.8" x14ac:dyDescent="0.3">
      <c r="A26" s="11"/>
      <c r="B26" s="12"/>
      <c r="C26" s="13"/>
      <c r="D26" s="13"/>
      <c r="E26" s="13"/>
      <c r="F26" s="14"/>
    </row>
    <row r="27" spans="1:6" ht="13.8" x14ac:dyDescent="0.3">
      <c r="A27" s="11"/>
      <c r="B27" s="12"/>
      <c r="C27" s="13"/>
      <c r="D27" s="13"/>
      <c r="E27" s="13"/>
      <c r="F27" s="14"/>
    </row>
    <row r="28" spans="1:6" ht="13.8" x14ac:dyDescent="0.25">
      <c r="A28" s="19"/>
      <c r="B28" s="20"/>
      <c r="C28" s="21"/>
      <c r="D28" s="22"/>
      <c r="E28" s="23"/>
      <c r="F28" s="24"/>
    </row>
    <row r="29" spans="1:6" ht="13.8" x14ac:dyDescent="0.3">
      <c r="A29" s="11"/>
      <c r="B29" s="12"/>
      <c r="C29" s="21"/>
      <c r="D29" s="25"/>
      <c r="E29" s="7"/>
      <c r="F29" s="9"/>
    </row>
    <row r="30" spans="1:6" ht="13.8" x14ac:dyDescent="0.3">
      <c r="A30" s="11"/>
      <c r="B30" s="12"/>
      <c r="C30" s="21"/>
      <c r="D30" s="25"/>
      <c r="E30" s="7"/>
      <c r="F30" s="9"/>
    </row>
    <row r="40" spans="1:6" x14ac:dyDescent="0.25">
      <c r="B40" s="340" t="s">
        <v>441</v>
      </c>
      <c r="C40" s="340"/>
      <c r="E40" s="237"/>
      <c r="F40" s="168"/>
    </row>
    <row r="41" spans="1:6" x14ac:dyDescent="0.25">
      <c r="B41" s="238"/>
      <c r="C41" s="238"/>
      <c r="E41" s="237"/>
      <c r="F41" s="168"/>
    </row>
    <row r="42" spans="1:6" x14ac:dyDescent="0.25">
      <c r="B42" s="239" t="s">
        <v>442</v>
      </c>
      <c r="C42" s="238"/>
      <c r="E42" s="237"/>
      <c r="F42" s="168"/>
    </row>
    <row r="43" spans="1:6" ht="66" x14ac:dyDescent="0.25">
      <c r="B43" s="167" t="s">
        <v>443</v>
      </c>
      <c r="C43" s="238"/>
      <c r="E43" s="237"/>
      <c r="F43" s="168"/>
    </row>
    <row r="44" spans="1:6" x14ac:dyDescent="0.25">
      <c r="B44" s="238"/>
      <c r="C44" s="238"/>
      <c r="E44" s="237"/>
      <c r="F44" s="168"/>
    </row>
    <row r="45" spans="1:6" x14ac:dyDescent="0.25">
      <c r="B45" s="167"/>
      <c r="E45" s="237"/>
      <c r="F45" s="168"/>
    </row>
    <row r="46" spans="1:6" x14ac:dyDescent="0.25">
      <c r="A46" s="240" t="s">
        <v>227</v>
      </c>
      <c r="B46" s="239" t="s">
        <v>444</v>
      </c>
      <c r="E46" s="237"/>
      <c r="F46" s="168"/>
    </row>
    <row r="47" spans="1:6" x14ac:dyDescent="0.25">
      <c r="A47" s="240"/>
      <c r="B47" s="239"/>
      <c r="E47" s="237"/>
      <c r="F47" s="168"/>
    </row>
    <row r="48" spans="1:6" ht="14.4" x14ac:dyDescent="0.3">
      <c r="A48" s="166" t="s">
        <v>445</v>
      </c>
      <c r="B48" s="241" t="s">
        <v>446</v>
      </c>
      <c r="C48" s="168" t="s">
        <v>447</v>
      </c>
      <c r="D48" s="234" t="s">
        <v>2</v>
      </c>
      <c r="E48" s="242" t="s">
        <v>448</v>
      </c>
      <c r="F48" s="242" t="s">
        <v>449</v>
      </c>
    </row>
    <row r="49" spans="1:6" x14ac:dyDescent="0.25">
      <c r="A49" s="240"/>
      <c r="B49" s="239"/>
      <c r="E49" s="237"/>
      <c r="F49" s="168"/>
    </row>
    <row r="50" spans="1:6" ht="52.8" x14ac:dyDescent="0.25">
      <c r="B50" s="167" t="s">
        <v>450</v>
      </c>
      <c r="E50" s="237"/>
      <c r="F50" s="168"/>
    </row>
    <row r="51" spans="1:6" x14ac:dyDescent="0.25">
      <c r="B51" s="167"/>
      <c r="E51" s="237"/>
      <c r="F51" s="168"/>
    </row>
    <row r="52" spans="1:6" x14ac:dyDescent="0.25">
      <c r="B52" s="167"/>
      <c r="E52" s="237"/>
      <c r="F52" s="168"/>
    </row>
    <row r="53" spans="1:6" ht="118.8" x14ac:dyDescent="0.25">
      <c r="A53" s="243" t="s">
        <v>227</v>
      </c>
      <c r="B53" s="167" t="s">
        <v>451</v>
      </c>
      <c r="E53" s="237"/>
      <c r="F53" s="168"/>
    </row>
    <row r="54" spans="1:6" x14ac:dyDescent="0.25">
      <c r="A54" s="243"/>
      <c r="B54" s="167" t="s">
        <v>452</v>
      </c>
      <c r="C54" s="168" t="s">
        <v>453</v>
      </c>
      <c r="D54" s="234">
        <v>3</v>
      </c>
      <c r="E54" s="237"/>
      <c r="F54" s="168"/>
    </row>
    <row r="55" spans="1:6" x14ac:dyDescent="0.25">
      <c r="A55" s="243"/>
      <c r="B55" s="167" t="s">
        <v>454</v>
      </c>
      <c r="C55" s="168" t="s">
        <v>453</v>
      </c>
      <c r="D55" s="234">
        <v>12</v>
      </c>
      <c r="E55" s="237"/>
      <c r="F55" s="168"/>
    </row>
    <row r="56" spans="1:6" ht="26.4" x14ac:dyDescent="0.25">
      <c r="A56" s="243"/>
      <c r="B56" s="244" t="s">
        <v>455</v>
      </c>
      <c r="E56" s="237"/>
      <c r="F56" s="168"/>
    </row>
    <row r="57" spans="1:6" x14ac:dyDescent="0.25">
      <c r="A57" s="243"/>
      <c r="B57" s="167"/>
      <c r="E57" s="237"/>
      <c r="F57" s="168"/>
    </row>
    <row r="58" spans="1:6" ht="183" customHeight="1" x14ac:dyDescent="0.25">
      <c r="A58" s="243" t="s">
        <v>230</v>
      </c>
      <c r="B58" s="167" t="s">
        <v>456</v>
      </c>
      <c r="E58" s="237"/>
      <c r="F58" s="168"/>
    </row>
    <row r="59" spans="1:6" x14ac:dyDescent="0.25">
      <c r="A59" s="243"/>
      <c r="B59" s="167" t="s">
        <v>457</v>
      </c>
      <c r="C59" s="168" t="s">
        <v>453</v>
      </c>
      <c r="D59" s="234">
        <v>16</v>
      </c>
      <c r="E59" s="234"/>
      <c r="F59" s="245"/>
    </row>
    <row r="60" spans="1:6" ht="26.4" x14ac:dyDescent="0.25">
      <c r="A60" s="243"/>
      <c r="B60" s="244" t="s">
        <v>455</v>
      </c>
      <c r="E60" s="234"/>
      <c r="F60" s="245"/>
    </row>
    <row r="61" spans="1:6" x14ac:dyDescent="0.25">
      <c r="A61" s="243"/>
      <c r="B61" s="167"/>
      <c r="E61" s="234"/>
      <c r="F61" s="245"/>
    </row>
    <row r="62" spans="1:6" x14ac:dyDescent="0.25">
      <c r="A62" s="243"/>
      <c r="B62" s="167"/>
      <c r="E62" s="234"/>
      <c r="F62" s="245"/>
    </row>
    <row r="63" spans="1:6" ht="52.8" x14ac:dyDescent="0.25">
      <c r="A63" s="243" t="s">
        <v>232</v>
      </c>
      <c r="B63" s="167" t="s">
        <v>458</v>
      </c>
      <c r="C63" s="246"/>
      <c r="D63" s="247"/>
      <c r="E63" s="237"/>
      <c r="F63" s="168"/>
    </row>
    <row r="64" spans="1:6" x14ac:dyDescent="0.25">
      <c r="A64" s="243"/>
      <c r="B64" s="167" t="s">
        <v>459</v>
      </c>
      <c r="C64" s="168" t="s">
        <v>453</v>
      </c>
      <c r="D64" s="234">
        <v>8</v>
      </c>
      <c r="E64" s="237"/>
      <c r="F64" s="234"/>
    </row>
    <row r="65" spans="1:7" x14ac:dyDescent="0.25">
      <c r="A65" s="243"/>
      <c r="B65" s="167"/>
      <c r="E65" s="237"/>
      <c r="F65" s="234"/>
    </row>
    <row r="66" spans="1:7" ht="30" customHeight="1" x14ac:dyDescent="0.25">
      <c r="A66" s="243" t="s">
        <v>237</v>
      </c>
      <c r="B66" s="167" t="s">
        <v>460</v>
      </c>
      <c r="E66" s="237"/>
      <c r="F66" s="168"/>
    </row>
    <row r="67" spans="1:7" x14ac:dyDescent="0.25">
      <c r="A67" s="243"/>
      <c r="B67" s="167" t="s">
        <v>461</v>
      </c>
      <c r="C67" s="168" t="s">
        <v>462</v>
      </c>
      <c r="D67" s="234">
        <v>3</v>
      </c>
      <c r="E67" s="234"/>
      <c r="F67" s="234"/>
      <c r="G67" s="248"/>
    </row>
    <row r="68" spans="1:7" x14ac:dyDescent="0.25">
      <c r="A68" s="243"/>
      <c r="B68" s="167"/>
      <c r="E68" s="237"/>
      <c r="G68" s="248"/>
    </row>
    <row r="69" spans="1:7" ht="39.6" x14ac:dyDescent="0.25">
      <c r="A69" s="243" t="s">
        <v>239</v>
      </c>
      <c r="B69" s="167" t="s">
        <v>463</v>
      </c>
      <c r="E69" s="234"/>
      <c r="F69" s="234"/>
      <c r="G69" s="248"/>
    </row>
    <row r="70" spans="1:7" x14ac:dyDescent="0.25">
      <c r="A70" s="243"/>
      <c r="B70" s="167"/>
      <c r="C70" s="168" t="s">
        <v>462</v>
      </c>
      <c r="D70" s="234">
        <v>1</v>
      </c>
      <c r="E70" s="234"/>
      <c r="F70" s="234"/>
      <c r="G70" s="248"/>
    </row>
    <row r="71" spans="1:7" x14ac:dyDescent="0.25">
      <c r="A71" s="243"/>
      <c r="B71" s="167"/>
      <c r="E71" s="234"/>
      <c r="F71" s="234"/>
      <c r="G71" s="248"/>
    </row>
    <row r="72" spans="1:7" ht="39.6" x14ac:dyDescent="0.25">
      <c r="A72" s="243" t="s">
        <v>272</v>
      </c>
      <c r="B72" s="167" t="s">
        <v>464</v>
      </c>
      <c r="C72" s="246"/>
      <c r="E72" s="234"/>
      <c r="F72" s="234"/>
      <c r="G72" s="248"/>
    </row>
    <row r="73" spans="1:7" x14ac:dyDescent="0.25">
      <c r="A73" s="243"/>
      <c r="B73" s="249"/>
      <c r="C73" s="246" t="s">
        <v>95</v>
      </c>
      <c r="D73" s="234">
        <v>12</v>
      </c>
      <c r="E73" s="234"/>
      <c r="F73" s="234"/>
      <c r="G73" s="248"/>
    </row>
    <row r="74" spans="1:7" x14ac:dyDescent="0.25">
      <c r="A74" s="243"/>
      <c r="B74" s="167"/>
      <c r="E74" s="234"/>
      <c r="F74" s="234"/>
      <c r="G74" s="248"/>
    </row>
    <row r="75" spans="1:7" ht="52.8" x14ac:dyDescent="0.25">
      <c r="A75" s="243" t="s">
        <v>277</v>
      </c>
      <c r="B75" s="167" t="s">
        <v>465</v>
      </c>
      <c r="E75" s="234"/>
      <c r="F75" s="234"/>
      <c r="G75" s="248"/>
    </row>
    <row r="76" spans="1:7" ht="13.8" x14ac:dyDescent="0.25">
      <c r="A76" s="243"/>
      <c r="B76" s="249" t="s">
        <v>466</v>
      </c>
      <c r="C76" s="168" t="s">
        <v>462</v>
      </c>
      <c r="D76" s="234">
        <v>1</v>
      </c>
      <c r="E76" s="234"/>
      <c r="F76" s="234"/>
      <c r="G76" s="248"/>
    </row>
    <row r="77" spans="1:7" ht="26.4" x14ac:dyDescent="0.25">
      <c r="A77" s="243"/>
      <c r="B77" s="244" t="s">
        <v>455</v>
      </c>
      <c r="E77" s="234"/>
      <c r="F77" s="234"/>
      <c r="G77" s="248"/>
    </row>
    <row r="78" spans="1:7" x14ac:dyDescent="0.25">
      <c r="A78" s="243"/>
      <c r="B78" s="167"/>
      <c r="E78" s="234"/>
      <c r="F78" s="234"/>
      <c r="G78" s="248"/>
    </row>
    <row r="79" spans="1:7" ht="26.4" x14ac:dyDescent="0.25">
      <c r="A79" s="243" t="s">
        <v>280</v>
      </c>
      <c r="B79" s="167" t="s">
        <v>467</v>
      </c>
      <c r="E79" s="234"/>
      <c r="F79" s="234"/>
      <c r="G79" s="248"/>
    </row>
    <row r="80" spans="1:7" x14ac:dyDescent="0.25">
      <c r="A80" s="243"/>
      <c r="B80" s="167" t="s">
        <v>461</v>
      </c>
      <c r="C80" s="168" t="s">
        <v>462</v>
      </c>
      <c r="D80" s="234">
        <v>1</v>
      </c>
      <c r="E80" s="234"/>
      <c r="F80" s="234"/>
      <c r="G80" s="248"/>
    </row>
    <row r="81" spans="1:7" ht="26.4" x14ac:dyDescent="0.25">
      <c r="A81" s="243"/>
      <c r="B81" s="244" t="s">
        <v>455</v>
      </c>
      <c r="E81" s="234"/>
      <c r="F81" s="234"/>
      <c r="G81" s="248"/>
    </row>
    <row r="82" spans="1:7" x14ac:dyDescent="0.25">
      <c r="A82" s="243"/>
      <c r="B82" s="167"/>
      <c r="E82" s="234"/>
      <c r="F82" s="234"/>
      <c r="G82" s="248"/>
    </row>
    <row r="83" spans="1:7" ht="66" x14ac:dyDescent="0.25">
      <c r="A83" s="243" t="s">
        <v>283</v>
      </c>
      <c r="B83" s="250" t="s">
        <v>468</v>
      </c>
      <c r="C83" s="251"/>
      <c r="D83" s="251"/>
      <c r="E83" s="234"/>
      <c r="F83" s="234"/>
      <c r="G83" s="248"/>
    </row>
    <row r="84" spans="1:7" x14ac:dyDescent="0.25">
      <c r="A84" s="243"/>
      <c r="B84" s="249" t="s">
        <v>469</v>
      </c>
      <c r="C84" s="246" t="s">
        <v>95</v>
      </c>
      <c r="D84" s="234">
        <v>1</v>
      </c>
      <c r="E84" s="234"/>
      <c r="F84" s="234"/>
      <c r="G84" s="248"/>
    </row>
    <row r="85" spans="1:7" ht="26.4" x14ac:dyDescent="0.25">
      <c r="A85" s="243"/>
      <c r="B85" s="244" t="s">
        <v>455</v>
      </c>
      <c r="E85" s="234"/>
      <c r="F85" s="234"/>
      <c r="G85" s="248"/>
    </row>
    <row r="86" spans="1:7" x14ac:dyDescent="0.25">
      <c r="A86" s="243"/>
      <c r="B86" s="167"/>
      <c r="E86" s="234"/>
      <c r="F86" s="234"/>
      <c r="G86" s="248"/>
    </row>
    <row r="87" spans="1:7" ht="39.6" x14ac:dyDescent="0.25">
      <c r="A87" s="243" t="s">
        <v>296</v>
      </c>
      <c r="B87" s="250" t="s">
        <v>470</v>
      </c>
      <c r="E87" s="234"/>
      <c r="F87" s="234"/>
      <c r="G87" s="248"/>
    </row>
    <row r="88" spans="1:7" x14ac:dyDescent="0.25">
      <c r="A88" s="243"/>
      <c r="B88" s="167"/>
      <c r="E88" s="234"/>
      <c r="F88" s="234"/>
      <c r="G88" s="248"/>
    </row>
    <row r="89" spans="1:7" ht="39.6" x14ac:dyDescent="0.25">
      <c r="A89" s="243" t="s">
        <v>298</v>
      </c>
      <c r="B89" s="167" t="s">
        <v>471</v>
      </c>
      <c r="D89" s="168"/>
      <c r="E89" s="234"/>
      <c r="F89" s="234"/>
    </row>
    <row r="90" spans="1:7" x14ac:dyDescent="0.25">
      <c r="A90" s="243"/>
      <c r="B90" s="167"/>
      <c r="C90" s="168" t="s">
        <v>453</v>
      </c>
      <c r="D90" s="234">
        <v>18</v>
      </c>
      <c r="E90" s="234"/>
      <c r="F90" s="234"/>
    </row>
    <row r="91" spans="1:7" x14ac:dyDescent="0.25">
      <c r="A91" s="243"/>
      <c r="B91" s="167"/>
      <c r="E91" s="234"/>
      <c r="F91" s="234"/>
    </row>
    <row r="92" spans="1:7" ht="18" customHeight="1" x14ac:dyDescent="0.25">
      <c r="A92" s="243" t="s">
        <v>300</v>
      </c>
      <c r="B92" s="167" t="s">
        <v>472</v>
      </c>
      <c r="E92" s="237"/>
      <c r="F92" s="168"/>
    </row>
    <row r="93" spans="1:7" x14ac:dyDescent="0.25">
      <c r="A93" s="243"/>
      <c r="B93" s="167"/>
      <c r="C93" s="168" t="s">
        <v>453</v>
      </c>
      <c r="D93" s="234">
        <v>18</v>
      </c>
      <c r="E93" s="237"/>
      <c r="F93" s="168"/>
    </row>
    <row r="94" spans="1:7" x14ac:dyDescent="0.25">
      <c r="A94" s="243"/>
      <c r="B94" s="167"/>
      <c r="D94" s="168"/>
      <c r="E94" s="237"/>
      <c r="F94" s="168"/>
    </row>
    <row r="95" spans="1:7" ht="26.4" x14ac:dyDescent="0.25">
      <c r="A95" s="243" t="s">
        <v>302</v>
      </c>
      <c r="B95" s="167" t="s">
        <v>473</v>
      </c>
      <c r="E95" s="237"/>
      <c r="F95" s="168"/>
    </row>
    <row r="96" spans="1:7" x14ac:dyDescent="0.25">
      <c r="A96" s="243"/>
      <c r="B96" s="167"/>
      <c r="C96" s="168" t="s">
        <v>234</v>
      </c>
      <c r="D96" s="234">
        <v>1</v>
      </c>
      <c r="E96" s="245"/>
      <c r="F96" s="234"/>
    </row>
    <row r="97" spans="1:7" x14ac:dyDescent="0.25">
      <c r="A97" s="243"/>
      <c r="B97" s="167"/>
      <c r="E97" s="245"/>
      <c r="F97" s="234"/>
    </row>
    <row r="98" spans="1:7" ht="39.6" x14ac:dyDescent="0.25">
      <c r="A98" s="243" t="s">
        <v>304</v>
      </c>
      <c r="B98" s="167" t="s">
        <v>474</v>
      </c>
      <c r="E98" s="245"/>
      <c r="F98" s="234"/>
    </row>
    <row r="99" spans="1:7" x14ac:dyDescent="0.25">
      <c r="A99" s="243"/>
      <c r="B99" s="167"/>
      <c r="C99" s="168" t="s">
        <v>234</v>
      </c>
      <c r="D99" s="234">
        <v>1</v>
      </c>
      <c r="E99" s="245"/>
      <c r="F99" s="234"/>
    </row>
    <row r="100" spans="1:7" x14ac:dyDescent="0.25">
      <c r="A100" s="243"/>
      <c r="B100" s="167"/>
      <c r="E100" s="237"/>
      <c r="F100" s="234"/>
    </row>
    <row r="101" spans="1:7" x14ac:dyDescent="0.25">
      <c r="A101" s="243" t="s">
        <v>306</v>
      </c>
      <c r="B101" s="167" t="s">
        <v>475</v>
      </c>
      <c r="E101" s="237"/>
      <c r="F101" s="237"/>
    </row>
    <row r="102" spans="1:7" x14ac:dyDescent="0.25">
      <c r="B102" s="167"/>
      <c r="C102" s="168" t="s">
        <v>234</v>
      </c>
      <c r="D102" s="234">
        <v>1</v>
      </c>
      <c r="E102" s="234"/>
      <c r="F102" s="234"/>
      <c r="G102" s="252"/>
    </row>
    <row r="103" spans="1:7" ht="13.8" thickBot="1" x14ac:dyDescent="0.3">
      <c r="B103" s="167"/>
      <c r="E103" s="234"/>
      <c r="F103" s="234"/>
      <c r="G103" s="252"/>
    </row>
    <row r="104" spans="1:7" ht="13.8" thickBot="1" x14ac:dyDescent="0.3">
      <c r="A104" s="253" t="s">
        <v>227</v>
      </c>
      <c r="B104" s="254" t="s">
        <v>476</v>
      </c>
      <c r="C104" s="255"/>
      <c r="D104" s="256"/>
      <c r="E104" s="256"/>
      <c r="F104" s="257"/>
      <c r="G104" s="258"/>
    </row>
    <row r="105" spans="1:7" x14ac:dyDescent="0.25">
      <c r="B105" s="259"/>
      <c r="C105" s="237"/>
      <c r="D105" s="245"/>
      <c r="E105" s="245"/>
      <c r="F105" s="260"/>
      <c r="G105" s="258"/>
    </row>
    <row r="106" spans="1:7" x14ac:dyDescent="0.25">
      <c r="B106" s="232"/>
      <c r="C106" s="237"/>
      <c r="D106" s="245"/>
      <c r="E106" s="245"/>
      <c r="F106" s="260"/>
      <c r="G106" s="258"/>
    </row>
    <row r="107" spans="1:7" x14ac:dyDescent="0.25">
      <c r="B107" s="232"/>
      <c r="C107" s="237"/>
      <c r="D107" s="245"/>
      <c r="E107" s="245"/>
      <c r="F107" s="260"/>
      <c r="G107" s="258"/>
    </row>
    <row r="108" spans="1:7" x14ac:dyDescent="0.25">
      <c r="B108" s="232"/>
      <c r="C108" s="237"/>
      <c r="D108" s="245"/>
      <c r="E108" s="245"/>
      <c r="F108" s="260"/>
      <c r="G108" s="258"/>
    </row>
    <row r="109" spans="1:7" x14ac:dyDescent="0.25">
      <c r="B109" s="232"/>
      <c r="C109" s="237"/>
      <c r="D109" s="245"/>
      <c r="E109" s="245"/>
      <c r="F109" s="260"/>
      <c r="G109" s="258"/>
    </row>
    <row r="110" spans="1:7" x14ac:dyDescent="0.25">
      <c r="A110" s="240" t="s">
        <v>230</v>
      </c>
      <c r="B110" s="238" t="s">
        <v>477</v>
      </c>
      <c r="E110" s="168"/>
      <c r="F110" s="168"/>
    </row>
    <row r="111" spans="1:7" x14ac:dyDescent="0.25">
      <c r="B111" s="239"/>
      <c r="E111" s="168"/>
      <c r="F111" s="168"/>
    </row>
    <row r="112" spans="1:7" ht="14.4" x14ac:dyDescent="0.3">
      <c r="A112" s="166" t="s">
        <v>445</v>
      </c>
      <c r="B112" s="241" t="s">
        <v>446</v>
      </c>
      <c r="C112" s="168" t="s">
        <v>447</v>
      </c>
      <c r="D112" s="234" t="s">
        <v>2</v>
      </c>
      <c r="E112" s="242" t="s">
        <v>448</v>
      </c>
      <c r="F112" s="242" t="s">
        <v>449</v>
      </c>
    </row>
    <row r="113" spans="1:6" ht="14.4" x14ac:dyDescent="0.3">
      <c r="B113" s="241"/>
      <c r="E113" s="242"/>
      <c r="F113" s="242"/>
    </row>
    <row r="114" spans="1:6" ht="14.4" x14ac:dyDescent="0.3">
      <c r="B114" s="241"/>
      <c r="E114" s="242"/>
      <c r="F114" s="242"/>
    </row>
    <row r="115" spans="1:6" x14ac:dyDescent="0.25">
      <c r="B115" s="167" t="s">
        <v>442</v>
      </c>
      <c r="E115" s="168"/>
      <c r="F115" s="168"/>
    </row>
    <row r="116" spans="1:6" ht="52.8" x14ac:dyDescent="0.25">
      <c r="B116" s="167" t="s">
        <v>478</v>
      </c>
      <c r="E116" s="168"/>
      <c r="F116" s="168"/>
    </row>
    <row r="117" spans="1:6" x14ac:dyDescent="0.25">
      <c r="B117" s="167" t="s">
        <v>479</v>
      </c>
      <c r="E117" s="237"/>
      <c r="F117" s="168"/>
    </row>
    <row r="118" spans="1:6" x14ac:dyDescent="0.25">
      <c r="B118" s="167"/>
      <c r="E118" s="237"/>
      <c r="F118" s="168"/>
    </row>
    <row r="119" spans="1:6" x14ac:dyDescent="0.25">
      <c r="B119" s="167"/>
      <c r="E119" s="237"/>
      <c r="F119" s="168"/>
    </row>
    <row r="120" spans="1:6" ht="156" customHeight="1" x14ac:dyDescent="0.25">
      <c r="A120" s="243" t="s">
        <v>227</v>
      </c>
      <c r="B120" s="167" t="s">
        <v>480</v>
      </c>
      <c r="E120" s="237"/>
      <c r="F120" s="168"/>
    </row>
    <row r="121" spans="1:6" x14ac:dyDescent="0.25">
      <c r="A121" s="243"/>
      <c r="B121" s="167" t="s">
        <v>481</v>
      </c>
      <c r="C121" s="168" t="s">
        <v>453</v>
      </c>
      <c r="D121" s="234">
        <v>2</v>
      </c>
      <c r="E121" s="234"/>
      <c r="F121" s="245"/>
    </row>
    <row r="122" spans="1:6" x14ac:dyDescent="0.25">
      <c r="A122" s="243"/>
      <c r="B122" s="167" t="s">
        <v>482</v>
      </c>
      <c r="C122" s="168" t="s">
        <v>453</v>
      </c>
      <c r="D122" s="234">
        <v>8</v>
      </c>
      <c r="E122" s="234"/>
      <c r="F122" s="245"/>
    </row>
    <row r="123" spans="1:6" ht="19.5" customHeight="1" x14ac:dyDescent="0.25">
      <c r="A123" s="243"/>
      <c r="B123" s="244" t="s">
        <v>455</v>
      </c>
      <c r="E123" s="234"/>
      <c r="F123" s="245"/>
    </row>
    <row r="124" spans="1:6" x14ac:dyDescent="0.25">
      <c r="A124" s="243"/>
      <c r="B124" s="167"/>
      <c r="E124" s="234"/>
      <c r="F124" s="245"/>
    </row>
    <row r="125" spans="1:6" ht="144" customHeight="1" x14ac:dyDescent="0.25">
      <c r="A125" s="243" t="s">
        <v>230</v>
      </c>
      <c r="B125" s="167" t="s">
        <v>483</v>
      </c>
      <c r="E125" s="234"/>
      <c r="F125" s="245"/>
    </row>
    <row r="126" spans="1:6" ht="17.25" customHeight="1" x14ac:dyDescent="0.25">
      <c r="A126" s="243"/>
      <c r="B126" s="167" t="s">
        <v>481</v>
      </c>
      <c r="C126" s="168" t="s">
        <v>453</v>
      </c>
      <c r="D126" s="234">
        <v>10</v>
      </c>
      <c r="E126" s="234"/>
      <c r="F126" s="245"/>
    </row>
    <row r="127" spans="1:6" ht="26.4" x14ac:dyDescent="0.25">
      <c r="A127" s="243"/>
      <c r="B127" s="244" t="s">
        <v>455</v>
      </c>
      <c r="E127" s="234"/>
      <c r="F127" s="245"/>
    </row>
    <row r="128" spans="1:6" x14ac:dyDescent="0.25">
      <c r="A128" s="243"/>
      <c r="B128" s="167"/>
      <c r="E128" s="234"/>
      <c r="F128" s="245"/>
    </row>
    <row r="129" spans="1:7" ht="39.6" x14ac:dyDescent="0.25">
      <c r="A129" s="243" t="s">
        <v>232</v>
      </c>
      <c r="B129" s="250" t="s">
        <v>484</v>
      </c>
      <c r="D129" s="260"/>
      <c r="E129" s="234"/>
      <c r="F129" s="245"/>
    </row>
    <row r="130" spans="1:7" x14ac:dyDescent="0.25">
      <c r="A130" s="243"/>
      <c r="B130" s="167" t="s">
        <v>485</v>
      </c>
      <c r="C130" s="168" t="s">
        <v>462</v>
      </c>
      <c r="D130" s="234">
        <v>2</v>
      </c>
      <c r="E130" s="234"/>
      <c r="F130" s="245"/>
    </row>
    <row r="131" spans="1:7" ht="26.4" x14ac:dyDescent="0.25">
      <c r="A131" s="243"/>
      <c r="B131" s="244" t="s">
        <v>455</v>
      </c>
      <c r="E131" s="234"/>
      <c r="F131" s="245"/>
    </row>
    <row r="132" spans="1:7" x14ac:dyDescent="0.25">
      <c r="A132" s="243"/>
      <c r="B132" s="167"/>
      <c r="E132" s="234"/>
      <c r="F132" s="245"/>
    </row>
    <row r="133" spans="1:7" x14ac:dyDescent="0.25">
      <c r="A133" s="243" t="s">
        <v>237</v>
      </c>
      <c r="B133" s="167" t="s">
        <v>486</v>
      </c>
      <c r="D133" s="168"/>
      <c r="E133" s="234"/>
      <c r="F133" s="234"/>
    </row>
    <row r="134" spans="1:7" x14ac:dyDescent="0.25">
      <c r="B134" s="167"/>
      <c r="C134" s="168" t="s">
        <v>234</v>
      </c>
      <c r="D134" s="234">
        <v>1</v>
      </c>
      <c r="E134" s="234"/>
      <c r="F134" s="234"/>
    </row>
    <row r="135" spans="1:7" x14ac:dyDescent="0.25">
      <c r="B135" s="167"/>
      <c r="E135" s="234"/>
      <c r="F135" s="234"/>
    </row>
    <row r="136" spans="1:7" x14ac:dyDescent="0.25">
      <c r="B136" s="167"/>
      <c r="E136" s="234"/>
      <c r="F136" s="234"/>
    </row>
    <row r="137" spans="1:7" x14ac:dyDescent="0.25">
      <c r="E137" s="237"/>
      <c r="F137" s="260"/>
      <c r="G137" s="252"/>
    </row>
    <row r="138" spans="1:7" x14ac:dyDescent="0.25">
      <c r="A138" s="243" t="s">
        <v>239</v>
      </c>
      <c r="B138" s="233" t="s">
        <v>475</v>
      </c>
      <c r="D138" s="168"/>
      <c r="E138" s="237"/>
      <c r="F138" s="237"/>
      <c r="G138" s="252"/>
    </row>
    <row r="139" spans="1:7" x14ac:dyDescent="0.25">
      <c r="C139" s="168" t="s">
        <v>234</v>
      </c>
      <c r="D139" s="234">
        <v>1</v>
      </c>
      <c r="E139" s="245"/>
      <c r="F139" s="234"/>
      <c r="G139" s="252"/>
    </row>
    <row r="140" spans="1:7" ht="13.8" thickBot="1" x14ac:dyDescent="0.3">
      <c r="B140" s="167"/>
      <c r="D140" s="260"/>
      <c r="E140" s="168"/>
      <c r="F140" s="237"/>
      <c r="G140" s="252"/>
    </row>
    <row r="141" spans="1:7" ht="13.8" thickBot="1" x14ac:dyDescent="0.3">
      <c r="A141" s="253" t="s">
        <v>230</v>
      </c>
      <c r="B141" s="341" t="s">
        <v>487</v>
      </c>
      <c r="C141" s="341"/>
      <c r="D141" s="261"/>
      <c r="E141" s="261"/>
      <c r="F141" s="262"/>
    </row>
    <row r="142" spans="1:7" x14ac:dyDescent="0.25">
      <c r="A142" s="263"/>
      <c r="B142" s="259"/>
      <c r="C142" s="259"/>
      <c r="D142" s="260"/>
      <c r="E142" s="260"/>
      <c r="F142" s="260"/>
    </row>
    <row r="143" spans="1:7" x14ac:dyDescent="0.25">
      <c r="A143" s="263"/>
      <c r="B143" s="259"/>
      <c r="C143" s="259"/>
      <c r="D143" s="260"/>
      <c r="E143" s="260"/>
      <c r="F143" s="260"/>
    </row>
    <row r="144" spans="1:7" x14ac:dyDescent="0.25">
      <c r="A144" s="263"/>
      <c r="B144" s="259"/>
      <c r="C144" s="259"/>
      <c r="D144" s="260"/>
      <c r="E144" s="260"/>
      <c r="F144" s="260"/>
    </row>
    <row r="145" spans="1:6" x14ac:dyDescent="0.25">
      <c r="A145" s="263"/>
      <c r="B145" s="259"/>
      <c r="C145" s="259"/>
      <c r="D145" s="260"/>
      <c r="E145" s="260"/>
      <c r="F145" s="260"/>
    </row>
    <row r="146" spans="1:6" x14ac:dyDescent="0.25">
      <c r="A146" s="263"/>
      <c r="B146" s="259"/>
      <c r="C146" s="259"/>
      <c r="D146" s="260"/>
      <c r="E146" s="260"/>
      <c r="F146" s="260"/>
    </row>
    <row r="147" spans="1:6" x14ac:dyDescent="0.25">
      <c r="A147" s="263"/>
      <c r="B147" s="259"/>
      <c r="C147" s="259"/>
      <c r="D147" s="260"/>
      <c r="E147" s="260"/>
      <c r="F147" s="260"/>
    </row>
    <row r="148" spans="1:6" x14ac:dyDescent="0.25">
      <c r="A148" s="264" t="s">
        <v>232</v>
      </c>
      <c r="B148" s="238" t="s">
        <v>488</v>
      </c>
      <c r="E148" s="260"/>
      <c r="F148" s="168"/>
    </row>
    <row r="149" spans="1:6" x14ac:dyDescent="0.25">
      <c r="A149" s="265"/>
      <c r="B149" s="239"/>
      <c r="E149" s="260"/>
      <c r="F149" s="168"/>
    </row>
    <row r="150" spans="1:6" x14ac:dyDescent="0.25">
      <c r="A150" s="265"/>
      <c r="B150" s="239" t="s">
        <v>442</v>
      </c>
      <c r="E150" s="260"/>
      <c r="F150" s="168"/>
    </row>
    <row r="151" spans="1:6" ht="52.8" x14ac:dyDescent="0.25">
      <c r="A151" s="265"/>
      <c r="B151" s="167" t="s">
        <v>478</v>
      </c>
      <c r="E151" s="260"/>
      <c r="F151" s="168"/>
    </row>
    <row r="152" spans="1:6" ht="26.4" x14ac:dyDescent="0.25">
      <c r="A152" s="265"/>
      <c r="B152" s="167" t="s">
        <v>489</v>
      </c>
      <c r="E152" s="260"/>
      <c r="F152" s="168"/>
    </row>
    <row r="153" spans="1:6" x14ac:dyDescent="0.25">
      <c r="A153" s="265"/>
      <c r="B153" s="167"/>
      <c r="E153" s="260"/>
      <c r="F153" s="168"/>
    </row>
    <row r="154" spans="1:6" x14ac:dyDescent="0.25">
      <c r="A154" s="263"/>
      <c r="B154" s="259"/>
      <c r="C154" s="266"/>
      <c r="D154" s="260"/>
      <c r="E154" s="260"/>
      <c r="F154" s="168"/>
    </row>
    <row r="155" spans="1:6" ht="141.75" customHeight="1" x14ac:dyDescent="0.25">
      <c r="A155" s="243" t="s">
        <v>227</v>
      </c>
      <c r="B155" s="167" t="s">
        <v>483</v>
      </c>
      <c r="E155" s="260"/>
      <c r="F155" s="168"/>
    </row>
    <row r="156" spans="1:6" x14ac:dyDescent="0.25">
      <c r="A156" s="243"/>
      <c r="B156" s="167" t="s">
        <v>490</v>
      </c>
      <c r="C156" s="168" t="s">
        <v>453</v>
      </c>
      <c r="D156" s="234">
        <v>12</v>
      </c>
      <c r="E156" s="260"/>
      <c r="F156" s="168"/>
    </row>
    <row r="157" spans="1:6" ht="26.4" x14ac:dyDescent="0.25">
      <c r="A157" s="243"/>
      <c r="B157" s="244" t="s">
        <v>455</v>
      </c>
      <c r="C157" s="266"/>
      <c r="D157" s="260"/>
      <c r="E157" s="260"/>
      <c r="F157" s="168"/>
    </row>
    <row r="158" spans="1:6" x14ac:dyDescent="0.25">
      <c r="A158" s="243"/>
      <c r="B158" s="259"/>
      <c r="C158" s="266"/>
      <c r="D158" s="260"/>
      <c r="E158" s="260"/>
      <c r="F158" s="168"/>
    </row>
    <row r="159" spans="1:6" ht="39.6" x14ac:dyDescent="0.25">
      <c r="A159" s="243" t="s">
        <v>230</v>
      </c>
      <c r="B159" s="250" t="s">
        <v>491</v>
      </c>
      <c r="D159" s="260"/>
      <c r="E159" s="260"/>
      <c r="F159" s="168"/>
    </row>
    <row r="160" spans="1:6" x14ac:dyDescent="0.25">
      <c r="A160" s="243"/>
      <c r="B160" s="259"/>
      <c r="C160" s="168" t="s">
        <v>462</v>
      </c>
      <c r="D160" s="234">
        <v>1</v>
      </c>
      <c r="E160" s="260"/>
      <c r="F160" s="168"/>
    </row>
    <row r="161" spans="1:6" x14ac:dyDescent="0.25">
      <c r="A161" s="243"/>
      <c r="B161" s="259"/>
      <c r="C161" s="266"/>
      <c r="D161" s="260"/>
      <c r="E161" s="260"/>
      <c r="F161" s="168"/>
    </row>
    <row r="162" spans="1:6" ht="39.6" x14ac:dyDescent="0.25">
      <c r="A162" s="243" t="s">
        <v>232</v>
      </c>
      <c r="B162" s="250" t="s">
        <v>492</v>
      </c>
      <c r="D162" s="260"/>
      <c r="E162" s="260"/>
      <c r="F162" s="168"/>
    </row>
    <row r="163" spans="1:6" x14ac:dyDescent="0.25">
      <c r="A163" s="243"/>
      <c r="B163" s="259"/>
      <c r="C163" s="168" t="s">
        <v>462</v>
      </c>
      <c r="D163" s="234">
        <v>1</v>
      </c>
      <c r="E163" s="260"/>
      <c r="F163" s="168"/>
    </row>
    <row r="164" spans="1:6" x14ac:dyDescent="0.25">
      <c r="A164" s="243"/>
      <c r="B164" s="259"/>
      <c r="C164" s="266"/>
      <c r="D164" s="260"/>
      <c r="E164" s="260"/>
      <c r="F164" s="168"/>
    </row>
    <row r="165" spans="1:6" ht="26.4" x14ac:dyDescent="0.25">
      <c r="A165" s="243" t="s">
        <v>237</v>
      </c>
      <c r="B165" s="167" t="s">
        <v>493</v>
      </c>
      <c r="E165" s="168"/>
      <c r="F165" s="168"/>
    </row>
    <row r="166" spans="1:6" x14ac:dyDescent="0.25">
      <c r="A166" s="243"/>
      <c r="B166" s="167"/>
      <c r="C166" s="168" t="s">
        <v>234</v>
      </c>
      <c r="D166" s="234">
        <v>1</v>
      </c>
      <c r="E166" s="168"/>
      <c r="F166" s="168"/>
    </row>
    <row r="167" spans="1:6" x14ac:dyDescent="0.25">
      <c r="A167" s="243"/>
      <c r="B167" s="167"/>
      <c r="E167" s="168"/>
      <c r="F167" s="168"/>
    </row>
    <row r="168" spans="1:6" x14ac:dyDescent="0.25">
      <c r="A168" s="243" t="s">
        <v>239</v>
      </c>
      <c r="B168" s="233" t="s">
        <v>475</v>
      </c>
      <c r="E168" s="168"/>
      <c r="F168" s="168"/>
    </row>
    <row r="169" spans="1:6" x14ac:dyDescent="0.25">
      <c r="A169" s="265"/>
      <c r="C169" s="168" t="s">
        <v>234</v>
      </c>
      <c r="D169" s="234">
        <v>1</v>
      </c>
      <c r="E169" s="168"/>
      <c r="F169" s="168"/>
    </row>
    <row r="170" spans="1:6" ht="13.8" thickBot="1" x14ac:dyDescent="0.3">
      <c r="A170" s="263"/>
      <c r="B170" s="259"/>
      <c r="C170" s="266"/>
      <c r="D170" s="260"/>
      <c r="E170" s="260"/>
      <c r="F170" s="168"/>
    </row>
    <row r="171" spans="1:6" ht="13.8" thickBot="1" x14ac:dyDescent="0.3">
      <c r="A171" s="267" t="s">
        <v>232</v>
      </c>
      <c r="B171" s="254" t="s">
        <v>494</v>
      </c>
      <c r="C171" s="268"/>
      <c r="D171" s="261"/>
      <c r="E171" s="261"/>
      <c r="F171" s="269"/>
    </row>
    <row r="172" spans="1:6" x14ac:dyDescent="0.25">
      <c r="A172" s="263"/>
      <c r="B172" s="259"/>
      <c r="C172" s="266"/>
      <c r="D172" s="260"/>
      <c r="E172" s="260"/>
      <c r="F172" s="168"/>
    </row>
    <row r="173" spans="1:6" x14ac:dyDescent="0.25">
      <c r="A173" s="263"/>
      <c r="B173" s="259"/>
      <c r="C173" s="266"/>
      <c r="D173" s="260"/>
      <c r="E173" s="260"/>
      <c r="F173" s="168"/>
    </row>
    <row r="174" spans="1:6" x14ac:dyDescent="0.25">
      <c r="A174" s="263"/>
      <c r="B174" s="259"/>
      <c r="C174" s="266"/>
      <c r="D174" s="260"/>
      <c r="E174" s="260"/>
      <c r="F174" s="168"/>
    </row>
    <row r="175" spans="1:6" x14ac:dyDescent="0.25">
      <c r="A175" s="263"/>
      <c r="B175" s="259"/>
      <c r="C175" s="266"/>
      <c r="D175" s="260"/>
      <c r="E175" s="260"/>
      <c r="F175" s="168"/>
    </row>
    <row r="176" spans="1:6" x14ac:dyDescent="0.25">
      <c r="A176" s="264" t="s">
        <v>237</v>
      </c>
      <c r="B176" s="238" t="s">
        <v>495</v>
      </c>
      <c r="C176" s="266"/>
      <c r="D176" s="260"/>
      <c r="E176" s="260"/>
      <c r="F176" s="168"/>
    </row>
    <row r="177" spans="1:7" x14ac:dyDescent="0.25">
      <c r="A177" s="265"/>
      <c r="E177" s="168"/>
      <c r="F177" s="235"/>
      <c r="G177" s="252"/>
    </row>
    <row r="178" spans="1:7" ht="79.2" x14ac:dyDescent="0.25">
      <c r="A178" s="270" t="s">
        <v>227</v>
      </c>
      <c r="B178" s="271" t="s">
        <v>496</v>
      </c>
      <c r="E178" s="168"/>
      <c r="F178" s="235"/>
      <c r="G178" s="252"/>
    </row>
    <row r="179" spans="1:7" x14ac:dyDescent="0.25">
      <c r="A179" s="272"/>
      <c r="B179" s="238"/>
      <c r="C179" s="168" t="s">
        <v>234</v>
      </c>
      <c r="D179" s="234">
        <v>1</v>
      </c>
      <c r="E179" s="168"/>
      <c r="F179" s="235"/>
      <c r="G179" s="252"/>
    </row>
    <row r="180" spans="1:7" x14ac:dyDescent="0.25">
      <c r="A180" s="240"/>
      <c r="B180" s="167"/>
      <c r="E180" s="168"/>
      <c r="F180" s="235"/>
      <c r="G180" s="252"/>
    </row>
    <row r="181" spans="1:7" ht="257.25" customHeight="1" x14ac:dyDescent="0.25">
      <c r="A181" s="270" t="s">
        <v>230</v>
      </c>
      <c r="B181" s="271" t="s">
        <v>497</v>
      </c>
      <c r="E181" s="168"/>
      <c r="F181" s="235"/>
      <c r="G181" s="252"/>
    </row>
    <row r="182" spans="1:7" x14ac:dyDescent="0.25">
      <c r="A182" s="270"/>
      <c r="B182" s="259"/>
      <c r="C182" s="168" t="s">
        <v>453</v>
      </c>
      <c r="D182" s="234">
        <v>14</v>
      </c>
      <c r="E182" s="168"/>
      <c r="F182" s="235"/>
      <c r="G182" s="252"/>
    </row>
    <row r="183" spans="1:7" x14ac:dyDescent="0.25">
      <c r="A183" s="270"/>
      <c r="E183" s="168"/>
      <c r="F183" s="235"/>
      <c r="G183" s="252"/>
    </row>
    <row r="184" spans="1:7" ht="39" customHeight="1" x14ac:dyDescent="0.25">
      <c r="A184" s="270" t="s">
        <v>232</v>
      </c>
      <c r="B184" s="273" t="s">
        <v>498</v>
      </c>
      <c r="E184" s="168"/>
      <c r="F184" s="235"/>
      <c r="G184" s="252"/>
    </row>
    <row r="185" spans="1:7" x14ac:dyDescent="0.25">
      <c r="A185" s="270"/>
      <c r="C185" s="168" t="s">
        <v>453</v>
      </c>
      <c r="D185" s="247">
        <v>11</v>
      </c>
      <c r="E185" s="168"/>
      <c r="F185" s="235"/>
      <c r="G185" s="252"/>
    </row>
    <row r="186" spans="1:7" x14ac:dyDescent="0.25">
      <c r="A186" s="270"/>
      <c r="E186" s="168"/>
      <c r="F186" s="235"/>
      <c r="G186" s="252"/>
    </row>
    <row r="187" spans="1:7" ht="39.75" customHeight="1" x14ac:dyDescent="0.25">
      <c r="A187" s="270" t="s">
        <v>237</v>
      </c>
      <c r="B187" s="273" t="s">
        <v>499</v>
      </c>
      <c r="E187" s="168"/>
      <c r="F187" s="235"/>
      <c r="G187" s="252"/>
    </row>
    <row r="188" spans="1:7" x14ac:dyDescent="0.25">
      <c r="A188" s="270"/>
      <c r="C188" s="168" t="s">
        <v>453</v>
      </c>
      <c r="D188" s="247">
        <v>20</v>
      </c>
      <c r="E188" s="168"/>
      <c r="F188" s="235"/>
      <c r="G188" s="252"/>
    </row>
    <row r="189" spans="1:7" x14ac:dyDescent="0.25">
      <c r="A189" s="270"/>
      <c r="E189" s="168"/>
      <c r="F189" s="235"/>
      <c r="G189" s="252"/>
    </row>
    <row r="190" spans="1:7" ht="26.4" x14ac:dyDescent="0.25">
      <c r="A190" s="270" t="s">
        <v>239</v>
      </c>
      <c r="B190" s="273" t="s">
        <v>500</v>
      </c>
      <c r="E190" s="168"/>
      <c r="F190" s="235"/>
      <c r="G190" s="252"/>
    </row>
    <row r="191" spans="1:7" x14ac:dyDescent="0.25">
      <c r="A191" s="270"/>
      <c r="C191" s="168" t="s">
        <v>8</v>
      </c>
      <c r="D191" s="247">
        <v>1.8</v>
      </c>
      <c r="E191" s="168"/>
      <c r="F191" s="235"/>
      <c r="G191" s="252"/>
    </row>
    <row r="192" spans="1:7" x14ac:dyDescent="0.25">
      <c r="A192" s="270"/>
      <c r="E192" s="168"/>
      <c r="F192" s="235"/>
      <c r="G192" s="252"/>
    </row>
    <row r="193" spans="1:7" x14ac:dyDescent="0.25">
      <c r="A193" s="270" t="s">
        <v>272</v>
      </c>
      <c r="B193" s="167" t="s">
        <v>501</v>
      </c>
      <c r="C193" s="274"/>
      <c r="D193" s="275"/>
      <c r="E193" s="168"/>
      <c r="F193" s="235"/>
      <c r="G193" s="252"/>
    </row>
    <row r="194" spans="1:7" x14ac:dyDescent="0.25">
      <c r="A194" s="265"/>
      <c r="B194" s="167" t="s">
        <v>502</v>
      </c>
      <c r="C194" s="274"/>
      <c r="D194" s="233"/>
      <c r="E194" s="168"/>
      <c r="F194" s="235"/>
      <c r="G194" s="252"/>
    </row>
    <row r="195" spans="1:7" x14ac:dyDescent="0.25">
      <c r="A195" s="232"/>
      <c r="B195" s="167"/>
      <c r="C195" s="168" t="s">
        <v>8</v>
      </c>
      <c r="D195" s="234">
        <v>0.6</v>
      </c>
      <c r="E195" s="168"/>
      <c r="F195" s="235"/>
      <c r="G195" s="252"/>
    </row>
    <row r="196" spans="1:7" x14ac:dyDescent="0.25">
      <c r="A196" s="265"/>
      <c r="E196" s="168"/>
      <c r="F196" s="235"/>
      <c r="G196" s="252"/>
    </row>
    <row r="197" spans="1:7" x14ac:dyDescent="0.25">
      <c r="A197" s="270" t="s">
        <v>277</v>
      </c>
      <c r="B197" s="167" t="s">
        <v>501</v>
      </c>
      <c r="C197" s="274"/>
      <c r="D197" s="275"/>
      <c r="E197" s="168"/>
      <c r="F197" s="235"/>
      <c r="G197" s="252"/>
    </row>
    <row r="198" spans="1:7" x14ac:dyDescent="0.25">
      <c r="A198" s="270"/>
      <c r="B198" s="167" t="s">
        <v>502</v>
      </c>
      <c r="C198" s="274"/>
      <c r="D198" s="233"/>
      <c r="E198" s="168"/>
      <c r="F198" s="235"/>
      <c r="G198" s="252"/>
    </row>
    <row r="199" spans="1:7" x14ac:dyDescent="0.25">
      <c r="A199" s="270"/>
      <c r="B199" s="167"/>
      <c r="C199" s="168" t="s">
        <v>8</v>
      </c>
      <c r="D199" s="234">
        <v>0.8</v>
      </c>
      <c r="E199" s="168"/>
      <c r="F199" s="235"/>
      <c r="G199" s="252"/>
    </row>
    <row r="200" spans="1:7" x14ac:dyDescent="0.25">
      <c r="A200" s="270"/>
      <c r="E200" s="168"/>
      <c r="F200" s="235"/>
      <c r="G200" s="252"/>
    </row>
    <row r="201" spans="1:7" x14ac:dyDescent="0.25">
      <c r="A201" s="270"/>
      <c r="E201" s="168"/>
      <c r="F201" s="235"/>
      <c r="G201" s="252"/>
    </row>
    <row r="202" spans="1:7" x14ac:dyDescent="0.25">
      <c r="A202" s="270"/>
      <c r="E202" s="168"/>
      <c r="F202" s="235"/>
      <c r="G202" s="252"/>
    </row>
    <row r="203" spans="1:7" ht="76.5" customHeight="1" x14ac:dyDescent="0.25">
      <c r="A203" s="270" t="s">
        <v>280</v>
      </c>
      <c r="B203" s="271" t="s">
        <v>503</v>
      </c>
      <c r="E203" s="168"/>
      <c r="F203" s="235"/>
      <c r="G203" s="252"/>
    </row>
    <row r="204" spans="1:7" x14ac:dyDescent="0.25">
      <c r="A204" s="270"/>
      <c r="B204" s="259"/>
      <c r="C204" s="168" t="s">
        <v>8</v>
      </c>
      <c r="D204" s="234">
        <v>1</v>
      </c>
      <c r="E204" s="168"/>
      <c r="F204" s="235"/>
      <c r="G204" s="252"/>
    </row>
    <row r="205" spans="1:7" x14ac:dyDescent="0.25">
      <c r="A205" s="270"/>
      <c r="E205" s="168"/>
      <c r="F205" s="235"/>
      <c r="G205" s="252"/>
    </row>
    <row r="206" spans="1:7" ht="258.75" customHeight="1" x14ac:dyDescent="0.25">
      <c r="A206" s="270" t="s">
        <v>283</v>
      </c>
      <c r="B206" s="271" t="s">
        <v>504</v>
      </c>
      <c r="E206" s="168"/>
      <c r="F206" s="235"/>
      <c r="G206" s="252"/>
    </row>
    <row r="207" spans="1:7" x14ac:dyDescent="0.25">
      <c r="A207" s="270"/>
      <c r="B207" s="271"/>
      <c r="C207" s="168" t="s">
        <v>8</v>
      </c>
      <c r="D207" s="234">
        <v>10</v>
      </c>
      <c r="E207" s="168"/>
      <c r="F207" s="235"/>
      <c r="G207" s="252"/>
    </row>
    <row r="208" spans="1:7" x14ac:dyDescent="0.25">
      <c r="A208" s="270"/>
      <c r="B208" s="259"/>
      <c r="E208" s="168"/>
      <c r="F208" s="235"/>
      <c r="G208" s="252"/>
    </row>
    <row r="209" spans="1:7" ht="69.75" customHeight="1" x14ac:dyDescent="0.25">
      <c r="A209" s="270" t="s">
        <v>296</v>
      </c>
      <c r="B209" s="271" t="s">
        <v>505</v>
      </c>
      <c r="E209" s="168"/>
      <c r="F209" s="235"/>
      <c r="G209" s="252"/>
    </row>
    <row r="210" spans="1:7" x14ac:dyDescent="0.25">
      <c r="A210" s="270"/>
      <c r="B210" s="238"/>
      <c r="C210" s="168" t="s">
        <v>8</v>
      </c>
      <c r="D210" s="234">
        <v>2</v>
      </c>
      <c r="E210" s="168"/>
      <c r="F210" s="235"/>
      <c r="G210" s="252"/>
    </row>
    <row r="211" spans="1:7" x14ac:dyDescent="0.25">
      <c r="A211" s="270"/>
      <c r="E211" s="168"/>
      <c r="F211" s="235"/>
      <c r="G211" s="252"/>
    </row>
    <row r="212" spans="1:7" ht="39.6" x14ac:dyDescent="0.25">
      <c r="A212" s="270" t="s">
        <v>298</v>
      </c>
      <c r="B212" s="271" t="s">
        <v>506</v>
      </c>
      <c r="E212" s="168"/>
      <c r="F212" s="235"/>
      <c r="G212" s="252"/>
    </row>
    <row r="213" spans="1:7" x14ac:dyDescent="0.25">
      <c r="A213" s="272"/>
      <c r="B213" s="238"/>
      <c r="C213" s="168" t="s">
        <v>13</v>
      </c>
      <c r="D213" s="234">
        <v>8</v>
      </c>
      <c r="E213" s="168"/>
      <c r="F213" s="235"/>
      <c r="G213" s="252"/>
    </row>
    <row r="214" spans="1:7" x14ac:dyDescent="0.25">
      <c r="A214" s="270"/>
      <c r="E214" s="168"/>
      <c r="F214" s="235"/>
      <c r="G214" s="252"/>
    </row>
    <row r="215" spans="1:7" ht="44.25" customHeight="1" x14ac:dyDescent="0.25">
      <c r="A215" s="270" t="s">
        <v>300</v>
      </c>
      <c r="B215" s="271" t="s">
        <v>507</v>
      </c>
      <c r="E215" s="168"/>
      <c r="F215" s="235"/>
      <c r="G215" s="252"/>
    </row>
    <row r="216" spans="1:7" x14ac:dyDescent="0.25">
      <c r="A216" s="272"/>
      <c r="B216" s="238"/>
      <c r="C216" s="168" t="s">
        <v>13</v>
      </c>
      <c r="D216" s="234">
        <v>15</v>
      </c>
      <c r="E216" s="168"/>
      <c r="F216" s="235"/>
      <c r="G216" s="252"/>
    </row>
    <row r="217" spans="1:7" ht="13.8" thickBot="1" x14ac:dyDescent="0.3">
      <c r="A217" s="265"/>
      <c r="E217" s="168"/>
      <c r="F217" s="235"/>
      <c r="G217" s="252"/>
    </row>
    <row r="218" spans="1:7" ht="13.8" thickBot="1" x14ac:dyDescent="0.3">
      <c r="A218" s="276" t="s">
        <v>237</v>
      </c>
      <c r="B218" s="341" t="s">
        <v>508</v>
      </c>
      <c r="C218" s="341"/>
      <c r="D218" s="261"/>
      <c r="E218" s="261"/>
      <c r="F218" s="262"/>
      <c r="G218" s="252"/>
    </row>
    <row r="219" spans="1:7" x14ac:dyDescent="0.25">
      <c r="A219" s="265"/>
      <c r="E219" s="168"/>
      <c r="F219" s="235"/>
      <c r="G219" s="252"/>
    </row>
    <row r="220" spans="1:7" x14ac:dyDescent="0.25">
      <c r="A220" s="265"/>
      <c r="E220" s="168"/>
      <c r="F220" s="235"/>
      <c r="G220" s="252"/>
    </row>
    <row r="221" spans="1:7" x14ac:dyDescent="0.25">
      <c r="A221" s="265"/>
      <c r="E221" s="168"/>
      <c r="F221" s="235"/>
      <c r="G221" s="252"/>
    </row>
    <row r="222" spans="1:7" x14ac:dyDescent="0.25">
      <c r="A222" s="265"/>
      <c r="E222" s="168"/>
      <c r="F222" s="235"/>
      <c r="G222" s="252"/>
    </row>
    <row r="223" spans="1:7" x14ac:dyDescent="0.25">
      <c r="A223" s="265"/>
      <c r="E223" s="168"/>
      <c r="F223" s="235"/>
      <c r="G223" s="252"/>
    </row>
    <row r="224" spans="1:7" x14ac:dyDescent="0.25">
      <c r="A224" s="265"/>
      <c r="E224" s="168"/>
      <c r="F224" s="235"/>
      <c r="G224" s="252"/>
    </row>
    <row r="225" spans="1:7" x14ac:dyDescent="0.25">
      <c r="A225" s="265"/>
      <c r="E225" s="168"/>
      <c r="F225" s="235"/>
      <c r="G225" s="252"/>
    </row>
    <row r="226" spans="1:7" x14ac:dyDescent="0.25">
      <c r="A226" s="277" t="s">
        <v>239</v>
      </c>
      <c r="B226" s="278" t="s">
        <v>509</v>
      </c>
      <c r="E226" s="168"/>
      <c r="F226" s="235"/>
      <c r="G226" s="252"/>
    </row>
    <row r="227" spans="1:7" x14ac:dyDescent="0.25">
      <c r="A227" s="265"/>
      <c r="E227" s="168"/>
      <c r="F227" s="235"/>
      <c r="G227" s="252"/>
    </row>
    <row r="228" spans="1:7" x14ac:dyDescent="0.25">
      <c r="A228" s="265"/>
      <c r="E228" s="168"/>
      <c r="F228" s="235"/>
      <c r="G228" s="252"/>
    </row>
    <row r="229" spans="1:7" ht="55.5" customHeight="1" x14ac:dyDescent="0.25">
      <c r="A229" s="279" t="s">
        <v>227</v>
      </c>
      <c r="B229" s="249" t="s">
        <v>510</v>
      </c>
      <c r="C229" s="246"/>
      <c r="D229" s="247"/>
      <c r="E229" s="168"/>
      <c r="F229" s="235"/>
      <c r="G229" s="252"/>
    </row>
    <row r="230" spans="1:7" x14ac:dyDescent="0.25">
      <c r="A230" s="279"/>
      <c r="B230" s="273"/>
      <c r="C230" s="246" t="s">
        <v>234</v>
      </c>
      <c r="D230" s="247">
        <v>1</v>
      </c>
      <c r="E230" s="168"/>
      <c r="F230" s="235"/>
      <c r="G230" s="252"/>
    </row>
    <row r="231" spans="1:7" x14ac:dyDescent="0.25">
      <c r="A231" s="279"/>
      <c r="B231" s="273"/>
      <c r="C231" s="246"/>
      <c r="D231" s="247"/>
      <c r="E231" s="168"/>
      <c r="F231" s="235"/>
      <c r="G231" s="252"/>
    </row>
    <row r="232" spans="1:7" x14ac:dyDescent="0.25">
      <c r="B232" s="167"/>
      <c r="C232" s="246"/>
      <c r="E232" s="168"/>
      <c r="F232" s="235"/>
      <c r="G232" s="252"/>
    </row>
    <row r="233" spans="1:7" ht="171.6" x14ac:dyDescent="0.25">
      <c r="A233" s="279" t="s">
        <v>230</v>
      </c>
      <c r="B233" s="280" t="s">
        <v>511</v>
      </c>
      <c r="C233" s="246"/>
      <c r="D233" s="247"/>
      <c r="E233" s="168"/>
      <c r="F233" s="235"/>
      <c r="G233" s="252"/>
    </row>
    <row r="234" spans="1:7" x14ac:dyDescent="0.25">
      <c r="A234" s="279"/>
      <c r="B234" s="281"/>
      <c r="C234" s="246" t="s">
        <v>234</v>
      </c>
      <c r="D234" s="247">
        <v>1</v>
      </c>
      <c r="E234" s="168"/>
      <c r="F234" s="235"/>
      <c r="G234" s="252"/>
    </row>
    <row r="235" spans="1:7" ht="26.4" x14ac:dyDescent="0.25">
      <c r="A235" s="279"/>
      <c r="B235" s="244" t="s">
        <v>455</v>
      </c>
      <c r="C235" s="246"/>
      <c r="D235" s="247"/>
      <c r="E235" s="168"/>
      <c r="F235" s="235"/>
      <c r="G235" s="252"/>
    </row>
    <row r="236" spans="1:7" x14ac:dyDescent="0.25">
      <c r="A236" s="265"/>
      <c r="E236" s="168"/>
      <c r="F236" s="235"/>
      <c r="G236" s="252"/>
    </row>
    <row r="237" spans="1:7" ht="68.25" customHeight="1" x14ac:dyDescent="0.25">
      <c r="A237" s="279" t="s">
        <v>232</v>
      </c>
      <c r="B237" s="249" t="s">
        <v>512</v>
      </c>
      <c r="C237" s="246"/>
      <c r="D237" s="247"/>
      <c r="E237" s="168"/>
      <c r="F237" s="235"/>
      <c r="G237" s="252"/>
    </row>
    <row r="238" spans="1:7" x14ac:dyDescent="0.25">
      <c r="A238" s="279"/>
      <c r="B238" s="273"/>
      <c r="C238" s="246" t="s">
        <v>234</v>
      </c>
      <c r="D238" s="247">
        <v>1</v>
      </c>
      <c r="E238" s="168"/>
      <c r="F238" s="235"/>
      <c r="G238" s="252"/>
    </row>
    <row r="239" spans="1:7" ht="26.4" x14ac:dyDescent="0.25">
      <c r="A239" s="279"/>
      <c r="B239" s="244" t="s">
        <v>455</v>
      </c>
      <c r="C239" s="246"/>
      <c r="D239" s="247"/>
      <c r="E239" s="168"/>
      <c r="F239" s="235"/>
      <c r="G239" s="252"/>
    </row>
    <row r="240" spans="1:7" x14ac:dyDescent="0.25">
      <c r="A240" s="265"/>
      <c r="E240" s="168"/>
      <c r="F240" s="235"/>
      <c r="G240" s="252"/>
    </row>
    <row r="241" spans="1:7" ht="78" customHeight="1" x14ac:dyDescent="0.25">
      <c r="A241" s="279">
        <v>4</v>
      </c>
      <c r="B241" s="249" t="s">
        <v>513</v>
      </c>
      <c r="C241" s="246"/>
      <c r="D241" s="247"/>
      <c r="E241" s="168"/>
      <c r="F241" s="235"/>
      <c r="G241" s="252"/>
    </row>
    <row r="242" spans="1:7" x14ac:dyDescent="0.25">
      <c r="A242" s="279"/>
      <c r="B242" s="273"/>
      <c r="C242" s="246" t="s">
        <v>234</v>
      </c>
      <c r="D242" s="247">
        <v>1</v>
      </c>
      <c r="E242" s="168"/>
      <c r="F242" s="235"/>
      <c r="G242" s="252"/>
    </row>
    <row r="243" spans="1:7" ht="26.4" x14ac:dyDescent="0.25">
      <c r="A243" s="279"/>
      <c r="B243" s="244" t="s">
        <v>455</v>
      </c>
      <c r="C243" s="246"/>
      <c r="D243" s="247"/>
      <c r="E243" s="168"/>
      <c r="F243" s="235"/>
      <c r="G243" s="252"/>
    </row>
    <row r="244" spans="1:7" x14ac:dyDescent="0.25">
      <c r="A244" s="265"/>
      <c r="E244" s="168"/>
      <c r="F244" s="235"/>
      <c r="G244" s="252"/>
    </row>
    <row r="245" spans="1:7" ht="26.4" x14ac:dyDescent="0.25">
      <c r="A245" s="279" t="s">
        <v>283</v>
      </c>
      <c r="B245" s="273" t="s">
        <v>514</v>
      </c>
      <c r="C245" s="246"/>
      <c r="D245" s="247"/>
      <c r="E245" s="168"/>
      <c r="F245" s="235"/>
      <c r="G245" s="252"/>
    </row>
    <row r="246" spans="1:7" x14ac:dyDescent="0.25">
      <c r="A246" s="279"/>
      <c r="B246" s="273" t="s">
        <v>515</v>
      </c>
      <c r="C246" s="246" t="s">
        <v>462</v>
      </c>
      <c r="D246" s="247">
        <v>1</v>
      </c>
      <c r="E246" s="168"/>
      <c r="F246" s="235"/>
      <c r="G246" s="252"/>
    </row>
    <row r="247" spans="1:7" ht="26.4" x14ac:dyDescent="0.25">
      <c r="A247" s="279"/>
      <c r="B247" s="244" t="s">
        <v>455</v>
      </c>
      <c r="C247" s="246"/>
      <c r="D247" s="247"/>
      <c r="E247" s="168"/>
      <c r="F247" s="235"/>
      <c r="G247" s="252"/>
    </row>
    <row r="248" spans="1:7" x14ac:dyDescent="0.25">
      <c r="A248" s="279"/>
      <c r="B248" s="273"/>
      <c r="C248" s="246"/>
      <c r="D248" s="247"/>
      <c r="E248" s="168"/>
      <c r="F248" s="235"/>
      <c r="G248" s="252"/>
    </row>
    <row r="249" spans="1:7" x14ac:dyDescent="0.25">
      <c r="A249" s="279"/>
      <c r="B249" s="273"/>
      <c r="C249" s="246"/>
      <c r="D249" s="247"/>
      <c r="E249" s="168"/>
      <c r="F249" s="235"/>
      <c r="G249" s="252"/>
    </row>
    <row r="250" spans="1:7" x14ac:dyDescent="0.25">
      <c r="A250" s="279"/>
      <c r="B250" s="273"/>
      <c r="C250" s="246"/>
      <c r="D250" s="247"/>
      <c r="E250" s="168"/>
      <c r="F250" s="235"/>
      <c r="G250" s="252"/>
    </row>
    <row r="251" spans="1:7" x14ac:dyDescent="0.25">
      <c r="A251" s="279"/>
      <c r="B251" s="273"/>
      <c r="C251" s="246"/>
      <c r="D251" s="247"/>
      <c r="E251" s="168"/>
      <c r="F251" s="235"/>
      <c r="G251" s="252"/>
    </row>
    <row r="252" spans="1:7" ht="26.4" x14ac:dyDescent="0.25">
      <c r="A252" s="279" t="s">
        <v>296</v>
      </c>
      <c r="B252" s="273" t="s">
        <v>514</v>
      </c>
      <c r="C252" s="246"/>
      <c r="D252" s="168"/>
      <c r="E252" s="168"/>
      <c r="F252" s="235"/>
      <c r="G252" s="252"/>
    </row>
    <row r="253" spans="1:7" ht="26.4" x14ac:dyDescent="0.25">
      <c r="A253" s="279"/>
      <c r="B253" s="273" t="s">
        <v>516</v>
      </c>
      <c r="D253" s="168"/>
      <c r="E253" s="168"/>
      <c r="F253" s="235"/>
      <c r="G253" s="252"/>
    </row>
    <row r="254" spans="1:7" x14ac:dyDescent="0.25">
      <c r="A254" s="279"/>
      <c r="B254" s="273"/>
      <c r="C254" s="246" t="s">
        <v>462</v>
      </c>
      <c r="D254" s="247">
        <v>1</v>
      </c>
      <c r="E254" s="168"/>
      <c r="F254" s="235"/>
      <c r="G254" s="252"/>
    </row>
    <row r="255" spans="1:7" ht="26.4" x14ac:dyDescent="0.25">
      <c r="A255" s="279"/>
      <c r="B255" s="244" t="s">
        <v>455</v>
      </c>
      <c r="C255" s="246"/>
      <c r="D255" s="247"/>
      <c r="E255" s="168"/>
      <c r="F255" s="235"/>
      <c r="G255" s="252"/>
    </row>
    <row r="256" spans="1:7" x14ac:dyDescent="0.25">
      <c r="A256" s="279"/>
      <c r="B256" s="273"/>
      <c r="C256" s="246"/>
      <c r="D256" s="247"/>
      <c r="E256" s="168"/>
      <c r="F256" s="235"/>
      <c r="G256" s="252"/>
    </row>
    <row r="257" spans="1:7" x14ac:dyDescent="0.25">
      <c r="A257" s="279" t="s">
        <v>298</v>
      </c>
      <c r="B257" s="233" t="s">
        <v>517</v>
      </c>
      <c r="D257" s="247"/>
      <c r="E257" s="168"/>
      <c r="F257" s="235"/>
      <c r="G257" s="252"/>
    </row>
    <row r="258" spans="1:7" x14ac:dyDescent="0.25">
      <c r="A258" s="279"/>
      <c r="C258" s="168" t="s">
        <v>234</v>
      </c>
      <c r="D258" s="247">
        <v>1</v>
      </c>
      <c r="E258" s="168"/>
      <c r="F258" s="235"/>
      <c r="G258" s="252"/>
    </row>
    <row r="259" spans="1:7" x14ac:dyDescent="0.25">
      <c r="A259" s="279"/>
      <c r="B259" s="273"/>
      <c r="C259" s="246"/>
      <c r="D259" s="247"/>
      <c r="E259" s="168"/>
      <c r="F259" s="235"/>
      <c r="G259" s="252"/>
    </row>
    <row r="260" spans="1:7" x14ac:dyDescent="0.25">
      <c r="A260" s="279" t="s">
        <v>300</v>
      </c>
      <c r="B260" s="281" t="s">
        <v>518</v>
      </c>
      <c r="C260" s="246"/>
      <c r="D260" s="247"/>
      <c r="E260" s="168"/>
      <c r="F260" s="235"/>
      <c r="G260" s="252"/>
    </row>
    <row r="261" spans="1:7" x14ac:dyDescent="0.25">
      <c r="A261" s="279"/>
      <c r="B261" s="281"/>
      <c r="C261" s="246" t="s">
        <v>234</v>
      </c>
      <c r="D261" s="247">
        <v>1</v>
      </c>
      <c r="E261" s="168"/>
      <c r="F261" s="235"/>
      <c r="G261" s="252"/>
    </row>
    <row r="262" spans="1:7" x14ac:dyDescent="0.25">
      <c r="A262" s="279"/>
      <c r="B262" s="281"/>
      <c r="C262" s="246"/>
      <c r="D262" s="247"/>
      <c r="E262" s="168"/>
      <c r="F262" s="235"/>
      <c r="G262" s="252"/>
    </row>
    <row r="263" spans="1:7" ht="26.4" x14ac:dyDescent="0.25">
      <c r="A263" s="279" t="s">
        <v>302</v>
      </c>
      <c r="B263" s="273" t="s">
        <v>519</v>
      </c>
      <c r="C263" s="246"/>
      <c r="E263" s="168"/>
      <c r="F263" s="235"/>
      <c r="G263" s="252"/>
    </row>
    <row r="264" spans="1:7" x14ac:dyDescent="0.25">
      <c r="A264" s="279"/>
      <c r="B264" s="281"/>
      <c r="C264" s="246" t="s">
        <v>234</v>
      </c>
      <c r="D264" s="234">
        <v>1</v>
      </c>
    </row>
    <row r="265" spans="1:7" ht="13.8" thickBot="1" x14ac:dyDescent="0.3">
      <c r="A265" s="279"/>
      <c r="B265" s="281"/>
      <c r="C265" s="246"/>
    </row>
    <row r="266" spans="1:7" ht="13.8" thickBot="1" x14ac:dyDescent="0.3">
      <c r="A266" s="276" t="s">
        <v>239</v>
      </c>
      <c r="B266" s="254" t="s">
        <v>520</v>
      </c>
      <c r="C266" s="255"/>
      <c r="D266" s="256"/>
      <c r="E266" s="261"/>
      <c r="F266" s="282"/>
    </row>
    <row r="267" spans="1:7" x14ac:dyDescent="0.25">
      <c r="A267" s="279"/>
      <c r="B267" s="281"/>
      <c r="C267" s="246"/>
    </row>
    <row r="268" spans="1:7" x14ac:dyDescent="0.25">
      <c r="A268" s="279"/>
      <c r="B268" s="281"/>
      <c r="C268" s="246"/>
    </row>
    <row r="269" spans="1:7" x14ac:dyDescent="0.25">
      <c r="A269" s="279"/>
      <c r="B269" s="281"/>
      <c r="C269" s="246"/>
    </row>
    <row r="270" spans="1:7" ht="13.8" thickBot="1" x14ac:dyDescent="0.3">
      <c r="A270" s="279"/>
      <c r="B270" s="281"/>
      <c r="C270" s="246"/>
    </row>
    <row r="271" spans="1:7" ht="13.8" thickBot="1" x14ac:dyDescent="0.3">
      <c r="A271" s="283"/>
      <c r="B271" s="284" t="s">
        <v>521</v>
      </c>
      <c r="C271" s="285"/>
      <c r="D271" s="286"/>
      <c r="E271" s="287"/>
    </row>
    <row r="272" spans="1:7" x14ac:dyDescent="0.25">
      <c r="A272" s="288"/>
      <c r="B272" s="289"/>
      <c r="C272" s="290"/>
      <c r="D272" s="291"/>
      <c r="E272" s="292"/>
    </row>
    <row r="273" spans="1:5" x14ac:dyDescent="0.25">
      <c r="A273" s="293"/>
      <c r="B273" s="294"/>
      <c r="C273" s="295"/>
      <c r="D273" s="296"/>
      <c r="E273" s="297"/>
    </row>
    <row r="274" spans="1:5" x14ac:dyDescent="0.25">
      <c r="A274" s="298" t="s">
        <v>227</v>
      </c>
      <c r="B274" s="299" t="s">
        <v>522</v>
      </c>
      <c r="C274" s="295"/>
      <c r="D274" s="296"/>
      <c r="E274" s="300"/>
    </row>
    <row r="275" spans="1:5" x14ac:dyDescent="0.25">
      <c r="A275" s="301"/>
      <c r="B275" s="294"/>
      <c r="C275" s="295"/>
      <c r="D275" s="296"/>
      <c r="E275" s="300"/>
    </row>
    <row r="276" spans="1:5" x14ac:dyDescent="0.25">
      <c r="A276" s="298" t="s">
        <v>230</v>
      </c>
      <c r="B276" s="302" t="s">
        <v>523</v>
      </c>
      <c r="C276" s="295"/>
      <c r="D276" s="296"/>
      <c r="E276" s="300"/>
    </row>
    <row r="277" spans="1:5" x14ac:dyDescent="0.25">
      <c r="A277" s="298"/>
      <c r="B277" s="294"/>
      <c r="C277" s="295"/>
      <c r="D277" s="296"/>
      <c r="E277" s="300"/>
    </row>
    <row r="278" spans="1:5" x14ac:dyDescent="0.25">
      <c r="A278" s="298" t="s">
        <v>232</v>
      </c>
      <c r="B278" s="302" t="s">
        <v>488</v>
      </c>
      <c r="C278" s="295"/>
      <c r="D278" s="296"/>
      <c r="E278" s="300"/>
    </row>
    <row r="279" spans="1:5" x14ac:dyDescent="0.25">
      <c r="A279" s="298"/>
      <c r="B279" s="294"/>
      <c r="C279" s="295"/>
      <c r="D279" s="296"/>
      <c r="E279" s="300"/>
    </row>
    <row r="280" spans="1:5" x14ac:dyDescent="0.25">
      <c r="A280" s="298" t="s">
        <v>237</v>
      </c>
      <c r="B280" s="303" t="s">
        <v>495</v>
      </c>
      <c r="C280" s="295"/>
      <c r="D280" s="296"/>
      <c r="E280" s="300"/>
    </row>
    <row r="281" spans="1:5" x14ac:dyDescent="0.25">
      <c r="A281" s="298"/>
      <c r="B281" s="304"/>
      <c r="C281" s="305"/>
      <c r="D281" s="306"/>
      <c r="E281" s="307"/>
    </row>
    <row r="282" spans="1:5" x14ac:dyDescent="0.25">
      <c r="A282" s="298" t="s">
        <v>239</v>
      </c>
      <c r="B282" s="303" t="s">
        <v>509</v>
      </c>
      <c r="C282" s="305"/>
      <c r="D282" s="306"/>
      <c r="E282" s="307"/>
    </row>
    <row r="283" spans="1:5" ht="13.8" thickBot="1" x14ac:dyDescent="0.3">
      <c r="A283" s="308"/>
      <c r="B283" s="304"/>
      <c r="C283" s="305"/>
      <c r="D283" s="306"/>
      <c r="E283" s="307"/>
    </row>
    <row r="284" spans="1:5" ht="13.8" thickBot="1" x14ac:dyDescent="0.3">
      <c r="A284" s="309"/>
      <c r="B284" s="284" t="s">
        <v>524</v>
      </c>
      <c r="C284" s="310"/>
      <c r="D284" s="286"/>
      <c r="E284" s="311"/>
    </row>
    <row r="285" spans="1:5" ht="13.8" thickBot="1" x14ac:dyDescent="0.3">
      <c r="A285" s="308"/>
      <c r="B285" s="304"/>
      <c r="C285" s="305"/>
      <c r="D285" s="306"/>
      <c r="E285" s="307"/>
    </row>
    <row r="286" spans="1:5" ht="13.8" thickBot="1" x14ac:dyDescent="0.3">
      <c r="A286" s="309"/>
      <c r="B286" s="284"/>
      <c r="C286" s="310"/>
      <c r="D286" s="286"/>
      <c r="E286" s="311">
        <f>E284*1.25</f>
        <v>0</v>
      </c>
    </row>
  </sheetData>
  <mergeCells count="22">
    <mergeCell ref="B14:F14"/>
    <mergeCell ref="A1:C1"/>
    <mergeCell ref="A2:F2"/>
    <mergeCell ref="B4:C4"/>
    <mergeCell ref="B5:F5"/>
    <mergeCell ref="B6:F6"/>
    <mergeCell ref="B7:F7"/>
    <mergeCell ref="B8:F8"/>
    <mergeCell ref="B9:F9"/>
    <mergeCell ref="B11:F11"/>
    <mergeCell ref="B12:F12"/>
    <mergeCell ref="B13:F13"/>
    <mergeCell ref="B22:F22"/>
    <mergeCell ref="B40:C40"/>
    <mergeCell ref="B141:C141"/>
    <mergeCell ref="B218:C218"/>
    <mergeCell ref="B15:F15"/>
    <mergeCell ref="B16:F16"/>
    <mergeCell ref="B17:F17"/>
    <mergeCell ref="B18:F18"/>
    <mergeCell ref="B19:F19"/>
    <mergeCell ref="B20:F20"/>
  </mergeCells>
  <pageMargins left="0.7" right="0.7" top="0.75" bottom="0.75" header="0.3" footer="0.3"/>
  <pageSetup paperSize="9" scale="97" orientation="portrait" r:id="rId1"/>
  <rowBreaks count="2" manualBreakCount="2">
    <brk id="39" max="16383" man="1"/>
    <brk id="22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18"/>
  <sheetViews>
    <sheetView tabSelected="1" workbookViewId="0">
      <selection activeCell="D23" sqref="D23"/>
    </sheetView>
  </sheetViews>
  <sheetFormatPr defaultRowHeight="14.4" x14ac:dyDescent="0.3"/>
  <sheetData>
    <row r="6" spans="1:7" s="3" customFormat="1" ht="44.25" customHeight="1" x14ac:dyDescent="0.4">
      <c r="A6" s="10"/>
      <c r="B6" s="330" t="s">
        <v>525</v>
      </c>
      <c r="C6" s="331"/>
      <c r="D6" s="331"/>
      <c r="E6" s="331"/>
      <c r="F6" s="331"/>
    </row>
    <row r="8" spans="1:7" x14ac:dyDescent="0.3">
      <c r="A8" s="312" t="s">
        <v>227</v>
      </c>
      <c r="B8" s="347" t="s">
        <v>526</v>
      </c>
      <c r="C8" s="347"/>
      <c r="D8" s="347"/>
      <c r="E8" s="345">
        <f>ARHITEKTURA!E314</f>
        <v>0</v>
      </c>
      <c r="F8" s="345"/>
      <c r="G8" s="313"/>
    </row>
    <row r="9" spans="1:7" x14ac:dyDescent="0.3">
      <c r="A9" s="312"/>
      <c r="B9" s="314"/>
      <c r="C9" s="314"/>
      <c r="D9" s="314"/>
      <c r="E9" s="315"/>
      <c r="F9" s="316"/>
    </row>
    <row r="10" spans="1:7" x14ac:dyDescent="0.3">
      <c r="A10" s="312" t="s">
        <v>230</v>
      </c>
      <c r="B10" s="347" t="s">
        <v>527</v>
      </c>
      <c r="C10" s="347"/>
      <c r="D10" s="347"/>
      <c r="E10" s="345">
        <f>ELEKTRO!F209</f>
        <v>0</v>
      </c>
      <c r="F10" s="345"/>
      <c r="G10" s="313"/>
    </row>
    <row r="11" spans="1:7" x14ac:dyDescent="0.3">
      <c r="A11" s="312"/>
      <c r="B11" s="314"/>
      <c r="C11" s="314"/>
      <c r="D11" s="314"/>
      <c r="E11" s="315"/>
      <c r="F11" s="316"/>
    </row>
    <row r="12" spans="1:7" x14ac:dyDescent="0.3">
      <c r="A12" s="312" t="s">
        <v>232</v>
      </c>
      <c r="B12" s="347" t="s">
        <v>528</v>
      </c>
      <c r="C12" s="347"/>
      <c r="D12" s="347"/>
      <c r="E12" s="345">
        <f>TERMO!F158</f>
        <v>0</v>
      </c>
      <c r="F12" s="345"/>
      <c r="G12" s="313"/>
    </row>
    <row r="13" spans="1:7" x14ac:dyDescent="0.3">
      <c r="A13" s="312"/>
      <c r="B13" s="314"/>
      <c r="C13" s="314"/>
      <c r="D13" s="314"/>
      <c r="E13" s="315"/>
      <c r="F13" s="316"/>
    </row>
    <row r="14" spans="1:7" x14ac:dyDescent="0.3">
      <c r="A14" s="312" t="s">
        <v>237</v>
      </c>
      <c r="B14" s="347" t="s">
        <v>529</v>
      </c>
      <c r="C14" s="347"/>
      <c r="D14" s="347"/>
      <c r="E14" s="345">
        <f>HIDRO!E284</f>
        <v>0</v>
      </c>
      <c r="F14" s="345"/>
      <c r="G14" s="313"/>
    </row>
    <row r="15" spans="1:7" x14ac:dyDescent="0.3">
      <c r="E15" s="316"/>
      <c r="F15" s="316"/>
    </row>
    <row r="16" spans="1:7" x14ac:dyDescent="0.3">
      <c r="B16" s="346" t="s">
        <v>530</v>
      </c>
      <c r="C16" s="346"/>
      <c r="D16" s="346"/>
      <c r="E16" s="345">
        <f>SUM(E8:F14)</f>
        <v>0</v>
      </c>
      <c r="F16" s="345"/>
    </row>
    <row r="17" spans="2:6" x14ac:dyDescent="0.3">
      <c r="B17" s="346" t="s">
        <v>531</v>
      </c>
      <c r="C17" s="346"/>
      <c r="D17" s="346"/>
      <c r="E17" s="345">
        <f>0.25*E16</f>
        <v>0</v>
      </c>
      <c r="F17" s="345"/>
    </row>
    <row r="18" spans="2:6" x14ac:dyDescent="0.3">
      <c r="B18" s="346" t="s">
        <v>532</v>
      </c>
      <c r="C18" s="346"/>
      <c r="D18" s="346"/>
      <c r="E18" s="345">
        <f>E16+E17</f>
        <v>0</v>
      </c>
      <c r="F18" s="345"/>
    </row>
  </sheetData>
  <mergeCells count="15">
    <mergeCell ref="B6:F6"/>
    <mergeCell ref="B16:D16"/>
    <mergeCell ref="B17:D17"/>
    <mergeCell ref="B18:D18"/>
    <mergeCell ref="B8:D8"/>
    <mergeCell ref="B10:D10"/>
    <mergeCell ref="B12:D12"/>
    <mergeCell ref="B14:D14"/>
    <mergeCell ref="E18:F18"/>
    <mergeCell ref="E8:F8"/>
    <mergeCell ref="E10:F10"/>
    <mergeCell ref="E12:F12"/>
    <mergeCell ref="E14:F14"/>
    <mergeCell ref="E16:F16"/>
    <mergeCell ref="E17:F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ARHITEKTURA</vt:lpstr>
      <vt:lpstr>ELEKTRO</vt:lpstr>
      <vt:lpstr>TERMO</vt:lpstr>
      <vt:lpstr>HIDRO</vt:lpstr>
      <vt:lpstr>REKAPITULACIJA</vt:lpstr>
      <vt:lpstr>ARHITEKTURA!Print_Area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 Vrandečić</dc:creator>
  <cp:lastModifiedBy>Katarina Nataša Dumančić Merćep</cp:lastModifiedBy>
  <cp:lastPrinted>2018-11-22T07:46:30Z</cp:lastPrinted>
  <dcterms:created xsi:type="dcterms:W3CDTF">2018-08-17T07:08:35Z</dcterms:created>
  <dcterms:modified xsi:type="dcterms:W3CDTF">2019-01-28T11:45:22Z</dcterms:modified>
</cp:coreProperties>
</file>